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CB1206F9-95FF-47B6-A5F8-BBD25AC7F3B5}" xr6:coauthVersionLast="47" xr6:coauthVersionMax="47" xr10:uidLastSave="{00000000-0000-0000-0000-000000000000}"/>
  <bookViews>
    <workbookView xWindow="-108" yWindow="-108" windowWidth="23256" windowHeight="12456" xr2:uid="{EEF5D988-D821-4176-A6B0-CEAECFD8FE9E}"/>
  </bookViews>
  <sheets>
    <sheet name="申込台帳" sheetId="9" r:id="rId1"/>
    <sheet name="レンタル規約" sheetId="17" r:id="rId2"/>
    <sheet name="2025一般レンタル価格表" sheetId="10" r:id="rId3"/>
    <sheet name="2025団体レンタル価格表" sheetId="14" r:id="rId4"/>
    <sheet name="2025スクール料金表" sheetId="13" r:id="rId5"/>
  </sheets>
  <definedNames>
    <definedName name="_xlnm.Print_Area" localSheetId="4">'2025スクール料金表'!$A$1:$G$31</definedName>
    <definedName name="_xlnm.Print_Area" localSheetId="2">'2025一般レンタル価格表'!$A$1:$L$37</definedName>
    <definedName name="_xlnm.Print_Area" localSheetId="3">'2025団体レンタル価格表'!$A$1:$I$25</definedName>
    <definedName name="_xlnm.Print_Area" localSheetId="1">レンタル規約!$A$1:$A$30</definedName>
    <definedName name="_xlnm.Print_Area" localSheetId="0">申込台帳!$A$1:$V$131</definedName>
    <definedName name="_xlnm.Print_Titles" localSheetId="0">申込台帳!$A:$V,申込台帳!$1:$11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 i="9" l="1"/>
  <c r="K8" i="9"/>
  <c r="L8" i="9"/>
  <c r="M8" i="9"/>
  <c r="N8" i="9"/>
  <c r="O8" i="9"/>
  <c r="P8" i="9"/>
  <c r="J8" i="9"/>
  <c r="I22" i="10"/>
  <c r="H22" i="10"/>
  <c r="G22" i="10"/>
  <c r="F22" i="10"/>
  <c r="E22" i="10"/>
  <c r="D22" i="10"/>
  <c r="I21" i="10"/>
  <c r="H21" i="10"/>
  <c r="G21" i="10"/>
  <c r="F21" i="10"/>
  <c r="E21" i="10"/>
  <c r="D21" i="10"/>
  <c r="I20" i="10"/>
  <c r="H20" i="10"/>
  <c r="G20" i="10"/>
  <c r="F20" i="10"/>
  <c r="E20" i="10"/>
  <c r="D20" i="10"/>
  <c r="K15" i="10"/>
  <c r="J15" i="10"/>
  <c r="I27" i="10" s="1"/>
  <c r="I15" i="10"/>
  <c r="H15" i="10"/>
  <c r="D27" i="10" s="1"/>
  <c r="K12" i="10"/>
  <c r="J12" i="10"/>
  <c r="G26" i="10" s="1"/>
  <c r="I12" i="10"/>
  <c r="H12" i="10"/>
  <c r="F26" i="10" s="1"/>
  <c r="K9" i="10"/>
  <c r="J9" i="10"/>
  <c r="H25" i="10" s="1"/>
  <c r="I9" i="10"/>
  <c r="H9" i="10"/>
  <c r="D25" i="10" s="1"/>
  <c r="K1" i="10"/>
  <c r="E25" i="10" l="1"/>
  <c r="G25" i="10"/>
  <c r="I26" i="10"/>
  <c r="I25" i="10"/>
  <c r="E27" i="10"/>
  <c r="H26" i="10"/>
  <c r="G27" i="10"/>
  <c r="F25" i="10"/>
  <c r="D26" i="10"/>
  <c r="F27" i="10"/>
  <c r="E26" i="10"/>
  <c r="H27" i="10"/>
</calcChain>
</file>

<file path=xl/sharedStrings.xml><?xml version="1.0" encoding="utf-8"?>
<sst xmlns="http://schemas.openxmlformats.org/spreadsheetml/2006/main" count="221" uniqueCount="184">
  <si>
    <t>団体名</t>
    <rPh sb="0" eb="2">
      <t>ダンタイ</t>
    </rPh>
    <rPh sb="2" eb="3">
      <t>メイ</t>
    </rPh>
    <phoneticPr fontId="1"/>
  </si>
  <si>
    <t>申込書送付先：</t>
    <rPh sb="0" eb="3">
      <t>モウシコミショ</t>
    </rPh>
    <rPh sb="3" eb="6">
      <t>ソウフサキ</t>
    </rPh>
    <phoneticPr fontId="1"/>
  </si>
  <si>
    <t>hidaka-kogenso@sportpia.co.jp</t>
    <phoneticPr fontId="1"/>
  </si>
  <si>
    <t>お問合せ先：</t>
    <rPh sb="1" eb="3">
      <t>トイアワ</t>
    </rPh>
    <rPh sb="4" eb="5">
      <t>サキ</t>
    </rPh>
    <phoneticPr fontId="1"/>
  </si>
  <si>
    <t>01457-3-7008</t>
    <phoneticPr fontId="1"/>
  </si>
  <si>
    <t>氏名</t>
    <rPh sb="0" eb="2">
      <t>シメイ</t>
    </rPh>
    <phoneticPr fontId="1"/>
  </si>
  <si>
    <t>宿泊先</t>
    <rPh sb="0" eb="2">
      <t>シュクハク</t>
    </rPh>
    <rPh sb="2" eb="3">
      <t>サキ</t>
    </rPh>
    <phoneticPr fontId="1"/>
  </si>
  <si>
    <t>ひだか高原荘</t>
    <rPh sb="3" eb="5">
      <t>コウゲン</t>
    </rPh>
    <rPh sb="5" eb="6">
      <t>ソウ</t>
    </rPh>
    <phoneticPr fontId="1"/>
  </si>
  <si>
    <t>住所</t>
    <rPh sb="0" eb="2">
      <t>ジュウショ</t>
    </rPh>
    <phoneticPr fontId="1"/>
  </si>
  <si>
    <t>利用予定スキー場</t>
    <rPh sb="0" eb="2">
      <t>リヨウ</t>
    </rPh>
    <rPh sb="2" eb="4">
      <t>ヨテイ</t>
    </rPh>
    <rPh sb="7" eb="8">
      <t>ジョウ</t>
    </rPh>
    <phoneticPr fontId="1"/>
  </si>
  <si>
    <t>連絡先</t>
    <rPh sb="0" eb="3">
      <t>レンラクサキ</t>
    </rPh>
    <phoneticPr fontId="1"/>
  </si>
  <si>
    <t>支払方法</t>
    <rPh sb="0" eb="2">
      <t>シハライ</t>
    </rPh>
    <rPh sb="2" eb="4">
      <t>ホウホウ</t>
    </rPh>
    <phoneticPr fontId="1"/>
  </si>
  <si>
    <t>お客様情報
Customer information</t>
    <rPh sb="1" eb="3">
      <t>キャクサマ</t>
    </rPh>
    <rPh sb="3" eb="5">
      <t>ジョウホウ</t>
    </rPh>
    <phoneticPr fontId="1"/>
  </si>
  <si>
    <t>貸出情報
Rental information</t>
    <rPh sb="0" eb="2">
      <t>カシダシ</t>
    </rPh>
    <rPh sb="2" eb="4">
      <t>ジョウホウ</t>
    </rPh>
    <phoneticPr fontId="1"/>
  </si>
  <si>
    <t>年齢</t>
    <rPh sb="0" eb="2">
      <t>ネンレイ</t>
    </rPh>
    <phoneticPr fontId="1"/>
  </si>
  <si>
    <t>性別</t>
    <rPh sb="0" eb="2">
      <t>セイベツ</t>
    </rPh>
    <phoneticPr fontId="1"/>
  </si>
  <si>
    <t>区分</t>
    <rPh sb="0" eb="2">
      <t>クブン</t>
    </rPh>
    <phoneticPr fontId="1"/>
  </si>
  <si>
    <t>身長</t>
    <rPh sb="0" eb="2">
      <t>シンチョウ</t>
    </rPh>
    <phoneticPr fontId="1"/>
  </si>
  <si>
    <t>体重</t>
    <rPh sb="0" eb="2">
      <t>タイジュウ</t>
    </rPh>
    <phoneticPr fontId="1"/>
  </si>
  <si>
    <t>足のサイズ</t>
    <rPh sb="0" eb="1">
      <t>アシ</t>
    </rPh>
    <phoneticPr fontId="1"/>
  </si>
  <si>
    <t>レベル</t>
    <phoneticPr fontId="1"/>
  </si>
  <si>
    <t>スキー＆ストック</t>
    <phoneticPr fontId="1"/>
  </si>
  <si>
    <t>スキー靴</t>
    <rPh sb="3" eb="4">
      <t>クツ</t>
    </rPh>
    <phoneticPr fontId="1"/>
  </si>
  <si>
    <t>ボード板</t>
    <rPh sb="3" eb="4">
      <t>イタ</t>
    </rPh>
    <phoneticPr fontId="1"/>
  </si>
  <si>
    <t>ボード靴</t>
    <rPh sb="3" eb="4">
      <t>クツ</t>
    </rPh>
    <phoneticPr fontId="1"/>
  </si>
  <si>
    <t>ウェア</t>
    <phoneticPr fontId="1"/>
  </si>
  <si>
    <t>ヘルメット</t>
    <phoneticPr fontId="1"/>
  </si>
  <si>
    <t>貸出日</t>
    <rPh sb="0" eb="2">
      <t>カシダシ</t>
    </rPh>
    <rPh sb="2" eb="3">
      <t>ビ</t>
    </rPh>
    <phoneticPr fontId="1"/>
  </si>
  <si>
    <t>返却日</t>
    <rPh sb="0" eb="2">
      <t>ヘンキャク</t>
    </rPh>
    <rPh sb="2" eb="3">
      <t>ビ</t>
    </rPh>
    <phoneticPr fontId="1"/>
  </si>
  <si>
    <t>料金</t>
    <rPh sb="0" eb="2">
      <t>リョウキン</t>
    </rPh>
    <phoneticPr fontId="1"/>
  </si>
  <si>
    <t>板サイズ</t>
    <rPh sb="0" eb="1">
      <t>イタ</t>
    </rPh>
    <phoneticPr fontId="1"/>
  </si>
  <si>
    <t>靴サイズ</t>
    <rPh sb="0" eb="1">
      <t>クツ</t>
    </rPh>
    <phoneticPr fontId="1"/>
  </si>
  <si>
    <t>ウェアサイズ</t>
    <phoneticPr fontId="1"/>
  </si>
  <si>
    <t>name</t>
    <phoneticPr fontId="1"/>
  </si>
  <si>
    <t>age</t>
    <phoneticPr fontId="1"/>
  </si>
  <si>
    <t>sex</t>
    <phoneticPr fontId="1"/>
  </si>
  <si>
    <t>class</t>
    <phoneticPr fontId="1"/>
  </si>
  <si>
    <t>height</t>
    <phoneticPr fontId="1"/>
  </si>
  <si>
    <t>weight</t>
    <phoneticPr fontId="1"/>
  </si>
  <si>
    <t>foot size</t>
    <phoneticPr fontId="1"/>
  </si>
  <si>
    <t>level</t>
    <phoneticPr fontId="1"/>
  </si>
  <si>
    <t>skis＆stock</t>
    <phoneticPr fontId="1"/>
  </si>
  <si>
    <t>ski shoes</t>
    <phoneticPr fontId="1"/>
  </si>
  <si>
    <t>snowboard</t>
    <phoneticPr fontId="1"/>
  </si>
  <si>
    <t>snowboard shoes</t>
    <phoneticPr fontId="1"/>
  </si>
  <si>
    <t>wear</t>
    <phoneticPr fontId="1"/>
  </si>
  <si>
    <t>accessories</t>
    <phoneticPr fontId="1"/>
  </si>
  <si>
    <t>helmet</t>
    <phoneticPr fontId="1"/>
  </si>
  <si>
    <t>Rental date</t>
    <phoneticPr fontId="1"/>
  </si>
  <si>
    <t>return date</t>
    <phoneticPr fontId="1"/>
  </si>
  <si>
    <t>price</t>
    <phoneticPr fontId="1"/>
  </si>
  <si>
    <t>㈱スポートピア　ひだか高原荘　スキーレンタル料金一覧</t>
    <rPh sb="11" eb="13">
      <t>コウゲン</t>
    </rPh>
    <rPh sb="13" eb="14">
      <t>ソウ</t>
    </rPh>
    <rPh sb="22" eb="24">
      <t>リョウキン</t>
    </rPh>
    <rPh sb="24" eb="26">
      <t>イチラン</t>
    </rPh>
    <phoneticPr fontId="1"/>
  </si>
  <si>
    <t>2025-2026レンタル価格表</t>
    <rPh sb="13" eb="15">
      <t>カカク</t>
    </rPh>
    <rPh sb="15" eb="16">
      <t>ヒョウ</t>
    </rPh>
    <phoneticPr fontId="1"/>
  </si>
  <si>
    <t>一般</t>
    <rPh sb="0" eb="2">
      <t>イッパン</t>
    </rPh>
    <phoneticPr fontId="1"/>
  </si>
  <si>
    <t>町民割引
（高原荘宿泊者料金）
（レッスン受講者料金）</t>
    <rPh sb="0" eb="2">
      <t>チョウミン</t>
    </rPh>
    <rPh sb="2" eb="4">
      <t>ワリビキ</t>
    </rPh>
    <rPh sb="6" eb="8">
      <t>コウゲン</t>
    </rPh>
    <rPh sb="8" eb="9">
      <t>ソウ</t>
    </rPh>
    <rPh sb="9" eb="12">
      <t>シュクハクシャ</t>
    </rPh>
    <rPh sb="12" eb="14">
      <t>リョウキン</t>
    </rPh>
    <rPh sb="21" eb="24">
      <t>ジュコウシャ</t>
    </rPh>
    <rPh sb="24" eb="26">
      <t>リョウキン</t>
    </rPh>
    <phoneticPr fontId="1"/>
  </si>
  <si>
    <t>大人</t>
    <rPh sb="0" eb="2">
      <t>オトナ</t>
    </rPh>
    <phoneticPr fontId="1"/>
  </si>
  <si>
    <t>小人</t>
    <rPh sb="0" eb="2">
      <t>コビト</t>
    </rPh>
    <phoneticPr fontId="1"/>
  </si>
  <si>
    <t>1日</t>
    <rPh sb="1" eb="2">
      <t>ニチ</t>
    </rPh>
    <phoneticPr fontId="1"/>
  </si>
  <si>
    <t>ナイター</t>
    <phoneticPr fontId="1"/>
  </si>
  <si>
    <t>①</t>
    <phoneticPr fontId="1"/>
  </si>
  <si>
    <t>スキー</t>
    <phoneticPr fontId="1"/>
  </si>
  <si>
    <t>②</t>
    <phoneticPr fontId="1"/>
  </si>
  <si>
    <t>ブーツ</t>
    <phoneticPr fontId="1"/>
  </si>
  <si>
    <t>③</t>
    <phoneticPr fontId="1"/>
  </si>
  <si>
    <t>ポール</t>
    <phoneticPr fontId="1"/>
  </si>
  <si>
    <t>④</t>
    <phoneticPr fontId="1"/>
  </si>
  <si>
    <t>スキーセット
①＋②＋③</t>
    <phoneticPr fontId="1"/>
  </si>
  <si>
    <t>⑤</t>
    <phoneticPr fontId="1"/>
  </si>
  <si>
    <t>ボード</t>
    <phoneticPr fontId="1"/>
  </si>
  <si>
    <t>⑥</t>
    <phoneticPr fontId="1"/>
  </si>
  <si>
    <t>⑦</t>
    <phoneticPr fontId="1"/>
  </si>
  <si>
    <t>ボードセット
⑤＋⑥</t>
    <phoneticPr fontId="1"/>
  </si>
  <si>
    <t>⑧</t>
    <phoneticPr fontId="1"/>
  </si>
  <si>
    <t>⑨</t>
    <phoneticPr fontId="1"/>
  </si>
  <si>
    <t>小物1点</t>
    <rPh sb="0" eb="2">
      <t>コモノ</t>
    </rPh>
    <rPh sb="3" eb="4">
      <t>テン</t>
    </rPh>
    <phoneticPr fontId="1"/>
  </si>
  <si>
    <t>⑩</t>
    <phoneticPr fontId="1"/>
  </si>
  <si>
    <t>フルセット
④・⑦＋⑧＋⑨</t>
    <phoneticPr fontId="1"/>
  </si>
  <si>
    <t>⑪</t>
    <phoneticPr fontId="1"/>
  </si>
  <si>
    <t>ボブスレー</t>
    <phoneticPr fontId="1"/>
  </si>
  <si>
    <t>一般大人</t>
    <rPh sb="0" eb="2">
      <t>イッパン</t>
    </rPh>
    <rPh sb="2" eb="4">
      <t>オトナ</t>
    </rPh>
    <phoneticPr fontId="1"/>
  </si>
  <si>
    <t>一般小人</t>
    <rPh sb="0" eb="2">
      <t>イッパン</t>
    </rPh>
    <rPh sb="2" eb="4">
      <t>コビト</t>
    </rPh>
    <phoneticPr fontId="1"/>
  </si>
  <si>
    <t>2日間</t>
    <rPh sb="1" eb="2">
      <t>ニチ</t>
    </rPh>
    <rPh sb="2" eb="3">
      <t>カン</t>
    </rPh>
    <phoneticPr fontId="1"/>
  </si>
  <si>
    <t>3日間</t>
    <rPh sb="1" eb="2">
      <t>ニチ</t>
    </rPh>
    <rPh sb="2" eb="3">
      <t>カン</t>
    </rPh>
    <phoneticPr fontId="1"/>
  </si>
  <si>
    <t>以降1日毎</t>
    <rPh sb="0" eb="2">
      <t>イコウ</t>
    </rPh>
    <rPh sb="3" eb="4">
      <t>ニチ</t>
    </rPh>
    <rPh sb="4" eb="5">
      <t>マイ</t>
    </rPh>
    <phoneticPr fontId="1"/>
  </si>
  <si>
    <t>スキーセット</t>
    <phoneticPr fontId="1"/>
  </si>
  <si>
    <t>ボードセット</t>
    <phoneticPr fontId="1"/>
  </si>
  <si>
    <t>フルセット</t>
    <phoneticPr fontId="1"/>
  </si>
  <si>
    <t>町民大人</t>
    <rPh sb="0" eb="2">
      <t>チョウミン</t>
    </rPh>
    <rPh sb="2" eb="4">
      <t>オトナ</t>
    </rPh>
    <phoneticPr fontId="1"/>
  </si>
  <si>
    <t>町民小人</t>
    <rPh sb="0" eb="2">
      <t>チョウミン</t>
    </rPh>
    <rPh sb="2" eb="4">
      <t>コビト</t>
    </rPh>
    <phoneticPr fontId="1"/>
  </si>
  <si>
    <t>㈱スポートピア　ひだか高原荘　スキーレンタル料金一覧【団体扱い】</t>
    <rPh sb="11" eb="13">
      <t>コウゲン</t>
    </rPh>
    <rPh sb="13" eb="14">
      <t>ソウ</t>
    </rPh>
    <rPh sb="22" eb="24">
      <t>リョウキン</t>
    </rPh>
    <rPh sb="24" eb="26">
      <t>イチラン</t>
    </rPh>
    <rPh sb="27" eb="29">
      <t>ダンタイ</t>
    </rPh>
    <rPh sb="29" eb="30">
      <t>アツカ</t>
    </rPh>
    <phoneticPr fontId="1"/>
  </si>
  <si>
    <t>2025-2026レンタル価格表【団体扱い】</t>
    <rPh sb="13" eb="15">
      <t>カカク</t>
    </rPh>
    <rPh sb="15" eb="16">
      <t>ヒョウ</t>
    </rPh>
    <rPh sb="17" eb="19">
      <t>ダンタイ</t>
    </rPh>
    <rPh sb="19" eb="20">
      <t>アツカ</t>
    </rPh>
    <phoneticPr fontId="1"/>
  </si>
  <si>
    <t>2日</t>
    <rPh sb="1" eb="2">
      <t>ニチ</t>
    </rPh>
    <phoneticPr fontId="1"/>
  </si>
  <si>
    <t>3日</t>
    <rPh sb="1" eb="2">
      <t>ニチ</t>
    </rPh>
    <phoneticPr fontId="1"/>
  </si>
  <si>
    <t>スキーorボードフルセット</t>
    <phoneticPr fontId="1"/>
  </si>
  <si>
    <t>スキーorボードセット</t>
    <phoneticPr fontId="1"/>
  </si>
  <si>
    <t>ウェア単品</t>
    <rPh sb="3" eb="5">
      <t>タンピン</t>
    </rPh>
    <phoneticPr fontId="1"/>
  </si>
  <si>
    <t>ボードブーツ単品</t>
    <rPh sb="6" eb="8">
      <t>タンピン</t>
    </rPh>
    <phoneticPr fontId="1"/>
  </si>
  <si>
    <t>※レンタル用品を故意または不注意によって破損、紛失した場合は実費を請求いたします。</t>
    <rPh sb="5" eb="7">
      <t>ヨウヒン</t>
    </rPh>
    <rPh sb="8" eb="10">
      <t>コイ</t>
    </rPh>
    <rPh sb="13" eb="16">
      <t>フチュウイ</t>
    </rPh>
    <rPh sb="20" eb="22">
      <t>ハソン</t>
    </rPh>
    <rPh sb="23" eb="25">
      <t>フンシツ</t>
    </rPh>
    <rPh sb="27" eb="29">
      <t>バアイ</t>
    </rPh>
    <rPh sb="30" eb="32">
      <t>ジッピ</t>
    </rPh>
    <rPh sb="33" eb="35">
      <t>セイキュウ</t>
    </rPh>
    <phoneticPr fontId="1"/>
  </si>
  <si>
    <t>2025団体レッスン</t>
    <rPh sb="4" eb="6">
      <t>ダンタイ</t>
    </rPh>
    <phoneticPr fontId="1"/>
  </si>
  <si>
    <t>完全予約制</t>
    <rPh sb="0" eb="2">
      <t>カンゼン</t>
    </rPh>
    <rPh sb="2" eb="5">
      <t>ヨヤクセイ</t>
    </rPh>
    <phoneticPr fontId="1"/>
  </si>
  <si>
    <t>コース イントラ1名につき</t>
    <rPh sb="9" eb="10">
      <t>メイ</t>
    </rPh>
    <phoneticPr fontId="1"/>
  </si>
  <si>
    <t>2時間</t>
    <rPh sb="1" eb="3">
      <t>ジカン</t>
    </rPh>
    <phoneticPr fontId="1"/>
  </si>
  <si>
    <t>4時間</t>
    <rPh sb="1" eb="3">
      <t>ジカン</t>
    </rPh>
    <phoneticPr fontId="1"/>
  </si>
  <si>
    <t>6時間</t>
    <rPh sb="1" eb="3">
      <t>ジカン</t>
    </rPh>
    <phoneticPr fontId="1"/>
  </si>
  <si>
    <t>道外</t>
    <rPh sb="0" eb="1">
      <t>ドウ</t>
    </rPh>
    <rPh sb="1" eb="2">
      <t>ガイ</t>
    </rPh>
    <phoneticPr fontId="1"/>
  </si>
  <si>
    <t>8名～</t>
    <rPh sb="1" eb="2">
      <t>メイ</t>
    </rPh>
    <phoneticPr fontId="1"/>
  </si>
  <si>
    <t>道内</t>
    <rPh sb="0" eb="2">
      <t>ドウナイ</t>
    </rPh>
    <phoneticPr fontId="1"/>
  </si>
  <si>
    <t>管内</t>
    <rPh sb="0" eb="2">
      <t>カンナイ</t>
    </rPh>
    <phoneticPr fontId="1"/>
  </si>
  <si>
    <t>※リフト券別</t>
    <rPh sb="4" eb="5">
      <t>ケン</t>
    </rPh>
    <rPh sb="5" eb="6">
      <t>ベツ</t>
    </rPh>
    <phoneticPr fontId="1"/>
  </si>
  <si>
    <t>2025一般レッスン</t>
    <rPh sb="4" eb="6">
      <t>イッパン</t>
    </rPh>
    <phoneticPr fontId="1"/>
  </si>
  <si>
    <t>コース</t>
    <phoneticPr fontId="1"/>
  </si>
  <si>
    <t>10:00AM～12:00AM
13:00PM～15:00PM</t>
    <phoneticPr fontId="1"/>
  </si>
  <si>
    <t>一般レッスン</t>
    <rPh sb="0" eb="2">
      <t>イッパン</t>
    </rPh>
    <phoneticPr fontId="1"/>
  </si>
  <si>
    <t>1名～8名</t>
    <rPh sb="1" eb="2">
      <t>メイ</t>
    </rPh>
    <rPh sb="4" eb="5">
      <t>メイ</t>
    </rPh>
    <phoneticPr fontId="1"/>
  </si>
  <si>
    <t>小学5年以上
LEVEL2～4</t>
    <phoneticPr fontId="1"/>
  </si>
  <si>
    <t>子どもレッスン</t>
    <rPh sb="0" eb="1">
      <t>コ</t>
    </rPh>
    <phoneticPr fontId="1"/>
  </si>
  <si>
    <t>2名～8名</t>
    <rPh sb="1" eb="2">
      <t>メイ</t>
    </rPh>
    <rPh sb="4" eb="5">
      <t>メイ</t>
    </rPh>
    <phoneticPr fontId="1"/>
  </si>
  <si>
    <t>小学1年～4年
LEVEL2～4</t>
    <rPh sb="0" eb="2">
      <t>ショウガク</t>
    </rPh>
    <rPh sb="3" eb="4">
      <t>ネン</t>
    </rPh>
    <rPh sb="6" eb="7">
      <t>ネン</t>
    </rPh>
    <phoneticPr fontId="1"/>
  </si>
  <si>
    <t>プライベートレッスン
（初心者）</t>
    <rPh sb="12" eb="15">
      <t>ショシンシャ</t>
    </rPh>
    <phoneticPr fontId="1"/>
  </si>
  <si>
    <t>1名</t>
    <rPh sb="1" eb="2">
      <t>メイ</t>
    </rPh>
    <phoneticPr fontId="1"/>
  </si>
  <si>
    <t>小学5年以上
LEVEL1</t>
    <phoneticPr fontId="1"/>
  </si>
  <si>
    <t>プライベートレッスン
（幼児）</t>
    <phoneticPr fontId="1"/>
  </si>
  <si>
    <t>1名～2名</t>
    <rPh sb="1" eb="2">
      <t>メイ</t>
    </rPh>
    <rPh sb="4" eb="5">
      <t>メイ</t>
    </rPh>
    <phoneticPr fontId="1"/>
  </si>
  <si>
    <t>4歳～未就学児
LEVEL1～2</t>
    <rPh sb="1" eb="2">
      <t>サイ</t>
    </rPh>
    <rPh sb="3" eb="7">
      <t>ミシュウガクジ</t>
    </rPh>
    <phoneticPr fontId="1"/>
  </si>
  <si>
    <t>プライベートレッスン
（一般）</t>
    <rPh sb="12" eb="14">
      <t>イッパン</t>
    </rPh>
    <phoneticPr fontId="1"/>
  </si>
  <si>
    <t>小学5年以上
LEVEL2～5</t>
    <phoneticPr fontId="1"/>
  </si>
  <si>
    <t>プライベートレッスン
（グループ）</t>
    <phoneticPr fontId="1"/>
  </si>
  <si>
    <t>2名～5名</t>
    <rPh sb="1" eb="2">
      <t>メイ</t>
    </rPh>
    <rPh sb="4" eb="5">
      <t>メイ</t>
    </rPh>
    <phoneticPr fontId="1"/>
  </si>
  <si>
    <t>4歳～
※1グループ料金</t>
    <phoneticPr fontId="1"/>
  </si>
  <si>
    <t>一般レッスン・子供レッスンは他のお客様と同時に実施いたします</t>
    <phoneticPr fontId="1"/>
  </si>
  <si>
    <t>プレイべートレッスンでグループ内にレベル差がある場合は低いレベルの方に合わせたレッスンとなります。</t>
    <phoneticPr fontId="1"/>
  </si>
  <si>
    <t>料金は１名あたりの料金です（PVグループレッスンを除く）</t>
    <phoneticPr fontId="1"/>
  </si>
  <si>
    <t>レベルはお客様の自己申告により決定いたします。別表スキルレベル表よりお選びください</t>
    <phoneticPr fontId="1"/>
  </si>
  <si>
    <t>レッスン時間は　10:00～12:00、13:00～15:00、10:00～15:00です</t>
    <phoneticPr fontId="1"/>
  </si>
  <si>
    <t>一般レッスン・子どもレッスンのインストラクターの指名は別途￥2,000の指名料を頂戴いたします</t>
    <phoneticPr fontId="1"/>
  </si>
  <si>
    <t>※団体扱いは20セット以上からとなります。</t>
    <rPh sb="1" eb="3">
      <t>ダンタイ</t>
    </rPh>
    <rPh sb="3" eb="4">
      <t>アツカ</t>
    </rPh>
    <rPh sb="11" eb="13">
      <t>イジョウ</t>
    </rPh>
    <phoneticPr fontId="1"/>
  </si>
  <si>
    <t>小物3点セット</t>
    <rPh sb="0" eb="2">
      <t>コモノ</t>
    </rPh>
    <rPh sb="3" eb="4">
      <t>テン</t>
    </rPh>
    <phoneticPr fontId="1"/>
  </si>
  <si>
    <t>小物（帽子・手袋・ゴーグル）</t>
    <phoneticPr fontId="1"/>
  </si>
  <si>
    <t>※キャンセル料は当日100％、前日80％、前々日30％を頂戴いたします。</t>
    <phoneticPr fontId="1"/>
  </si>
  <si>
    <t>※用品の貸出・返却は当社指定場所で行います。指定場所以外への納品・回収は別途料金を徴収いたします。</t>
    <rPh sb="1" eb="3">
      <t>ヨウヒン</t>
    </rPh>
    <rPh sb="4" eb="6">
      <t>カシダシ</t>
    </rPh>
    <rPh sb="7" eb="9">
      <t>ヘンキャク</t>
    </rPh>
    <rPh sb="10" eb="12">
      <t>トウシャ</t>
    </rPh>
    <rPh sb="12" eb="14">
      <t>シテイ</t>
    </rPh>
    <rPh sb="14" eb="16">
      <t>バショ</t>
    </rPh>
    <rPh sb="17" eb="18">
      <t>オコナ</t>
    </rPh>
    <rPh sb="22" eb="24">
      <t>シテイ</t>
    </rPh>
    <rPh sb="24" eb="26">
      <t>バショ</t>
    </rPh>
    <rPh sb="26" eb="28">
      <t>イガイ</t>
    </rPh>
    <rPh sb="30" eb="32">
      <t>ノウヒン</t>
    </rPh>
    <rPh sb="33" eb="35">
      <t>カイシュウ</t>
    </rPh>
    <rPh sb="36" eb="38">
      <t>ベット</t>
    </rPh>
    <rPh sb="38" eb="40">
      <t>リョウキン</t>
    </rPh>
    <rPh sb="41" eb="43">
      <t>チョウシュウ</t>
    </rPh>
    <phoneticPr fontId="1"/>
  </si>
  <si>
    <t>※お申込み期限はご利用の1ヶ月前となります。専用の申込用紙にご記入の上お申し込みください。</t>
    <rPh sb="2" eb="4">
      <t>モウシコ</t>
    </rPh>
    <rPh sb="5" eb="7">
      <t>キゲン</t>
    </rPh>
    <rPh sb="9" eb="11">
      <t>リヨウ</t>
    </rPh>
    <rPh sb="14" eb="15">
      <t>ゲツ</t>
    </rPh>
    <rPh sb="15" eb="16">
      <t>マエ</t>
    </rPh>
    <rPh sb="22" eb="24">
      <t>センヨウ</t>
    </rPh>
    <rPh sb="25" eb="27">
      <t>モウシコミ</t>
    </rPh>
    <rPh sb="27" eb="29">
      <t>ヨウシ</t>
    </rPh>
    <rPh sb="31" eb="33">
      <t>キニュウ</t>
    </rPh>
    <rPh sb="34" eb="35">
      <t>ウエ</t>
    </rPh>
    <rPh sb="36" eb="37">
      <t>モウ</t>
    </rPh>
    <rPh sb="38" eb="39">
      <t>コ</t>
    </rPh>
    <phoneticPr fontId="1"/>
  </si>
  <si>
    <t>当日連絡先</t>
    <rPh sb="0" eb="2">
      <t>トウジツ</t>
    </rPh>
    <rPh sb="2" eb="5">
      <t>レンラクサキ</t>
    </rPh>
    <phoneticPr fontId="1"/>
  </si>
  <si>
    <t>小物3点</t>
    <rPh sb="0" eb="2">
      <t>コモノ</t>
    </rPh>
    <rPh sb="3" eb="4">
      <t>テン</t>
    </rPh>
    <phoneticPr fontId="1"/>
  </si>
  <si>
    <t>到着日（貸出日／時間）</t>
    <rPh sb="0" eb="3">
      <t>トウチャクビ</t>
    </rPh>
    <rPh sb="4" eb="6">
      <t>カシダシ</t>
    </rPh>
    <rPh sb="6" eb="7">
      <t>ビ</t>
    </rPh>
    <rPh sb="8" eb="10">
      <t>ジカン</t>
    </rPh>
    <phoneticPr fontId="1"/>
  </si>
  <si>
    <t>出発日（返却日／時間）</t>
    <rPh sb="0" eb="3">
      <t>シュッパツビ</t>
    </rPh>
    <rPh sb="4" eb="6">
      <t>ヘンキャク</t>
    </rPh>
    <rPh sb="6" eb="7">
      <t>ビ</t>
    </rPh>
    <phoneticPr fontId="1"/>
  </si>
  <si>
    <t>／</t>
    <phoneticPr fontId="1"/>
  </si>
  <si>
    <t>月　　日　／　　：</t>
    <rPh sb="0" eb="1">
      <t>ガツ</t>
    </rPh>
    <rPh sb="3" eb="4">
      <t>ニチ</t>
    </rPh>
    <phoneticPr fontId="1"/>
  </si>
  <si>
    <t>申込責任者/引率責任者</t>
    <rPh sb="0" eb="2">
      <t>モウシコミ</t>
    </rPh>
    <rPh sb="2" eb="5">
      <t>セキニンシャ</t>
    </rPh>
    <rPh sb="6" eb="8">
      <t>インソツ</t>
    </rPh>
    <rPh sb="8" eb="11">
      <t>セキニンシャ</t>
    </rPh>
    <phoneticPr fontId="1"/>
  </si>
  <si>
    <t>申込受付日：</t>
    <rPh sb="0" eb="2">
      <t>モウシコミ</t>
    </rPh>
    <rPh sb="2" eb="4">
      <t>ウケツケ</t>
    </rPh>
    <rPh sb="4" eb="5">
      <t>ビ</t>
    </rPh>
    <phoneticPr fontId="1"/>
  </si>
  <si>
    <t>手配備考：</t>
    <rPh sb="0" eb="2">
      <t>テハイ</t>
    </rPh>
    <rPh sb="2" eb="4">
      <t>ビコウ</t>
    </rPh>
    <phoneticPr fontId="1"/>
  </si>
  <si>
    <t>最終日
ナイター利用</t>
    <rPh sb="0" eb="3">
      <t>サイシュウビ</t>
    </rPh>
    <rPh sb="8" eb="10">
      <t>リヨウ</t>
    </rPh>
    <phoneticPr fontId="1"/>
  </si>
  <si>
    <t>　ただし、スキー場クローズの時間によって最終返却時間が異なる日程がございますのでご了承ください。</t>
    <rPh sb="8" eb="9">
      <t>ジョウ</t>
    </rPh>
    <rPh sb="14" eb="16">
      <t>ジカン</t>
    </rPh>
    <rPh sb="20" eb="22">
      <t>サイシュウ</t>
    </rPh>
    <rPh sb="22" eb="24">
      <t>ヘンキャク</t>
    </rPh>
    <rPh sb="24" eb="26">
      <t>ジカン</t>
    </rPh>
    <rPh sb="27" eb="28">
      <t>コト</t>
    </rPh>
    <rPh sb="30" eb="32">
      <t>ニッテイ</t>
    </rPh>
    <rPh sb="41" eb="43">
      <t>リョウショウ</t>
    </rPh>
    <phoneticPr fontId="1"/>
  </si>
  <si>
    <t>　貸出品に著しい瑕疵が無い場合の破損に伴う怪我や事故に関しては弊社では一切責任を負いかねます。</t>
    <rPh sb="1" eb="3">
      <t>カシダシ</t>
    </rPh>
    <rPh sb="3" eb="4">
      <t>ヒン</t>
    </rPh>
    <rPh sb="5" eb="6">
      <t>イチジル</t>
    </rPh>
    <rPh sb="8" eb="10">
      <t>カシ</t>
    </rPh>
    <rPh sb="11" eb="12">
      <t>ナ</t>
    </rPh>
    <rPh sb="13" eb="15">
      <t>バアイ</t>
    </rPh>
    <rPh sb="16" eb="18">
      <t>ハソン</t>
    </rPh>
    <rPh sb="19" eb="20">
      <t>トモナ</t>
    </rPh>
    <rPh sb="21" eb="23">
      <t>ケガ</t>
    </rPh>
    <rPh sb="24" eb="26">
      <t>ジコ</t>
    </rPh>
    <rPh sb="27" eb="28">
      <t>カン</t>
    </rPh>
    <rPh sb="31" eb="33">
      <t>ヘイシャ</t>
    </rPh>
    <rPh sb="35" eb="37">
      <t>イッサイ</t>
    </rPh>
    <rPh sb="37" eb="39">
      <t>セキニン</t>
    </rPh>
    <rPh sb="40" eb="41">
      <t>オ</t>
    </rPh>
    <phoneticPr fontId="1"/>
  </si>
  <si>
    <t>・ご利用申込は原則としてご利用日の1ヶ月前までとなります</t>
    <rPh sb="2" eb="4">
      <t>リヨウ</t>
    </rPh>
    <rPh sb="4" eb="6">
      <t>モウシコミ</t>
    </rPh>
    <rPh sb="7" eb="9">
      <t>ゲンソク</t>
    </rPh>
    <rPh sb="13" eb="16">
      <t>リヨウビ</t>
    </rPh>
    <rPh sb="19" eb="20">
      <t>ゲツ</t>
    </rPh>
    <rPh sb="20" eb="21">
      <t>マエ</t>
    </rPh>
    <phoneticPr fontId="1"/>
  </si>
  <si>
    <t>・1日とは9:00～16:30、最終日ナイター利用とはご利用の最終日16:00～20:30のご利用となります。</t>
    <rPh sb="2" eb="3">
      <t>ニチ</t>
    </rPh>
    <rPh sb="28" eb="30">
      <t>リヨウ</t>
    </rPh>
    <rPh sb="31" eb="34">
      <t>サイシュウビ</t>
    </rPh>
    <rPh sb="47" eb="49">
      <t>リヨウ</t>
    </rPh>
    <phoneticPr fontId="1"/>
  </si>
  <si>
    <t>・団体お申込みは原則20名（20セット）以上のお申込みとなります。</t>
    <rPh sb="1" eb="3">
      <t>ダンタイ</t>
    </rPh>
    <rPh sb="4" eb="6">
      <t>モウシコ</t>
    </rPh>
    <rPh sb="8" eb="10">
      <t>ゲンソク</t>
    </rPh>
    <rPh sb="12" eb="13">
      <t>メイ</t>
    </rPh>
    <rPh sb="20" eb="22">
      <t>イジョウ</t>
    </rPh>
    <rPh sb="24" eb="26">
      <t>モウシコ</t>
    </rPh>
    <phoneticPr fontId="1"/>
  </si>
  <si>
    <t>・団体スキーレンタルのキャンセルポリシーを以下の様に定めます。</t>
    <rPh sb="1" eb="3">
      <t>ダンタイ</t>
    </rPh>
    <rPh sb="21" eb="23">
      <t>イカ</t>
    </rPh>
    <rPh sb="24" eb="25">
      <t>ヨウ</t>
    </rPh>
    <rPh sb="26" eb="27">
      <t>サダ</t>
    </rPh>
    <phoneticPr fontId="1"/>
  </si>
  <si>
    <t>※弊社主催の事業に伴うレンタルの場合、スキー場が休止になった場合のキャンセル料は頂きません。</t>
    <rPh sb="1" eb="3">
      <t>ヘイシャ</t>
    </rPh>
    <rPh sb="3" eb="5">
      <t>シュサイ</t>
    </rPh>
    <rPh sb="6" eb="8">
      <t>ジギョウ</t>
    </rPh>
    <rPh sb="9" eb="10">
      <t>トモナ</t>
    </rPh>
    <rPh sb="16" eb="18">
      <t>バアイ</t>
    </rPh>
    <rPh sb="22" eb="23">
      <t>ジョウ</t>
    </rPh>
    <rPh sb="24" eb="26">
      <t>キュウシ</t>
    </rPh>
    <rPh sb="30" eb="32">
      <t>バアイ</t>
    </rPh>
    <rPh sb="38" eb="39">
      <t>リョウ</t>
    </rPh>
    <rPh sb="40" eb="41">
      <t>イタダ</t>
    </rPh>
    <phoneticPr fontId="1"/>
  </si>
  <si>
    <t>※その他、弊社の責めに帰すべき事由以外の理由によりキャンセルを行う場合はキャンセル料を頂戴いたします。</t>
    <rPh sb="3" eb="4">
      <t>タ</t>
    </rPh>
    <rPh sb="5" eb="7">
      <t>ヘイシャ</t>
    </rPh>
    <rPh sb="8" eb="9">
      <t>セ</t>
    </rPh>
    <rPh sb="11" eb="12">
      <t>キ</t>
    </rPh>
    <rPh sb="15" eb="17">
      <t>ジユウ</t>
    </rPh>
    <rPh sb="17" eb="19">
      <t>イガイ</t>
    </rPh>
    <rPh sb="20" eb="22">
      <t>リユウ</t>
    </rPh>
    <rPh sb="31" eb="32">
      <t>オコナ</t>
    </rPh>
    <rPh sb="33" eb="35">
      <t>バアイ</t>
    </rPh>
    <rPh sb="41" eb="42">
      <t>リョウ</t>
    </rPh>
    <rPh sb="43" eb="45">
      <t>チョウダイ</t>
    </rPh>
    <phoneticPr fontId="1"/>
  </si>
  <si>
    <t>・レンタル料金のお支払い方法は貸出日に現金決済となります。お振込み等をご希望の場合は事前に</t>
    <rPh sb="5" eb="7">
      <t>リョウキン</t>
    </rPh>
    <rPh sb="9" eb="11">
      <t>シハラ</t>
    </rPh>
    <rPh sb="12" eb="14">
      <t>ホウホウ</t>
    </rPh>
    <rPh sb="15" eb="17">
      <t>カシダシ</t>
    </rPh>
    <rPh sb="17" eb="18">
      <t>ビ</t>
    </rPh>
    <rPh sb="19" eb="21">
      <t>ゲンキン</t>
    </rPh>
    <rPh sb="21" eb="23">
      <t>ケッサイ</t>
    </rPh>
    <rPh sb="30" eb="32">
      <t>フリコ</t>
    </rPh>
    <rPh sb="33" eb="34">
      <t>トウ</t>
    </rPh>
    <rPh sb="36" eb="38">
      <t>キボウ</t>
    </rPh>
    <rPh sb="39" eb="41">
      <t>バアイ</t>
    </rPh>
    <rPh sb="42" eb="44">
      <t>ジゼン</t>
    </rPh>
    <phoneticPr fontId="1"/>
  </si>
  <si>
    <t>　ご相談ください。</t>
    <phoneticPr fontId="1"/>
  </si>
  <si>
    <t>　ご利用開始後の期間変更はできません。ご自身のご都合等により早く返却された場合でもご返金等は</t>
    <rPh sb="2" eb="4">
      <t>リヨウ</t>
    </rPh>
    <rPh sb="4" eb="6">
      <t>カイシ</t>
    </rPh>
    <rPh sb="6" eb="7">
      <t>ゴ</t>
    </rPh>
    <rPh sb="8" eb="10">
      <t>キカン</t>
    </rPh>
    <rPh sb="10" eb="12">
      <t>ヘンコウ</t>
    </rPh>
    <rPh sb="20" eb="22">
      <t>ジシン</t>
    </rPh>
    <rPh sb="24" eb="26">
      <t>ツゴウ</t>
    </rPh>
    <rPh sb="26" eb="27">
      <t>トウ</t>
    </rPh>
    <rPh sb="30" eb="31">
      <t>ハヤ</t>
    </rPh>
    <rPh sb="32" eb="34">
      <t>ヘンキャク</t>
    </rPh>
    <rPh sb="37" eb="39">
      <t>バアイ</t>
    </rPh>
    <rPh sb="42" eb="44">
      <t>ヘンキン</t>
    </rPh>
    <rPh sb="44" eb="45">
      <t>トウ</t>
    </rPh>
    <phoneticPr fontId="1"/>
  </si>
  <si>
    <t>　できません。</t>
    <phoneticPr fontId="1"/>
  </si>
  <si>
    <t>・ご利用期間中はご利用者ご本人により貸出品の保管を行って下さい。万が一盗難、紛失や著しい破損</t>
    <rPh sb="2" eb="4">
      <t>リヨウ</t>
    </rPh>
    <rPh sb="4" eb="7">
      <t>キカンチュウ</t>
    </rPh>
    <rPh sb="9" eb="11">
      <t>リヨウ</t>
    </rPh>
    <rPh sb="11" eb="12">
      <t>シャ</t>
    </rPh>
    <rPh sb="13" eb="15">
      <t>ホンニン</t>
    </rPh>
    <rPh sb="18" eb="20">
      <t>カシダシ</t>
    </rPh>
    <rPh sb="20" eb="21">
      <t>ヒン</t>
    </rPh>
    <rPh sb="22" eb="24">
      <t>ホカン</t>
    </rPh>
    <rPh sb="25" eb="26">
      <t>オコナ</t>
    </rPh>
    <rPh sb="28" eb="29">
      <t>クダ</t>
    </rPh>
    <rPh sb="32" eb="33">
      <t>マン</t>
    </rPh>
    <rPh sb="34" eb="35">
      <t>イチ</t>
    </rPh>
    <rPh sb="35" eb="37">
      <t>トウナン</t>
    </rPh>
    <rPh sb="38" eb="40">
      <t>フンシツ</t>
    </rPh>
    <rPh sb="41" eb="42">
      <t>イチジル</t>
    </rPh>
    <rPh sb="44" eb="46">
      <t>ハソン</t>
    </rPh>
    <phoneticPr fontId="1"/>
  </si>
  <si>
    <t>　があった場合は実費をご請求いたします</t>
    <rPh sb="8" eb="10">
      <t>ジッピ</t>
    </rPh>
    <rPh sb="12" eb="14">
      <t>セイキュウ</t>
    </rPh>
    <phoneticPr fontId="1"/>
  </si>
  <si>
    <t>　（ご利用期間中ひだか高原荘にご宿泊の場合は専用の保管室をご用意しております。）</t>
    <phoneticPr fontId="1"/>
  </si>
  <si>
    <t>・貸出スタッフの指示等に従って頂けない場合は貸出をお断りする場合がございます。その場合でもお</t>
    <rPh sb="1" eb="3">
      <t>カシダシ</t>
    </rPh>
    <rPh sb="8" eb="10">
      <t>シジ</t>
    </rPh>
    <rPh sb="10" eb="11">
      <t>ナド</t>
    </rPh>
    <rPh sb="12" eb="13">
      <t>シタガ</t>
    </rPh>
    <rPh sb="15" eb="16">
      <t>イタダ</t>
    </rPh>
    <rPh sb="19" eb="21">
      <t>バアイ</t>
    </rPh>
    <rPh sb="22" eb="24">
      <t>カシダシ</t>
    </rPh>
    <rPh sb="26" eb="27">
      <t>コトワ</t>
    </rPh>
    <rPh sb="30" eb="32">
      <t>バアイ</t>
    </rPh>
    <rPh sb="41" eb="43">
      <t>バアイ</t>
    </rPh>
    <phoneticPr fontId="1"/>
  </si>
  <si>
    <t>　客様都合のキャンセルとして返金等はできません。</t>
    <rPh sb="14" eb="16">
      <t>ヘンキン</t>
    </rPh>
    <rPh sb="16" eb="17">
      <t>トウ</t>
    </rPh>
    <phoneticPr fontId="1"/>
  </si>
  <si>
    <t>・利用中の怪我等はご自身にて保険等に加入の上ご対応ください。</t>
    <rPh sb="1" eb="3">
      <t>リヨウ</t>
    </rPh>
    <rPh sb="3" eb="4">
      <t>チュウ</t>
    </rPh>
    <rPh sb="5" eb="7">
      <t>ケガ</t>
    </rPh>
    <rPh sb="7" eb="8">
      <t>トウ</t>
    </rPh>
    <rPh sb="10" eb="12">
      <t>ジシン</t>
    </rPh>
    <rPh sb="14" eb="16">
      <t>ホケン</t>
    </rPh>
    <rPh sb="16" eb="17">
      <t>トウ</t>
    </rPh>
    <rPh sb="18" eb="20">
      <t>カニュウ</t>
    </rPh>
    <rPh sb="21" eb="22">
      <t>ウエ</t>
    </rPh>
    <rPh sb="23" eb="25">
      <t>タイオウ</t>
    </rPh>
    <phoneticPr fontId="1"/>
  </si>
  <si>
    <t>・貸出後にご自身でビンディングや解放値の調整、貸出品の改造、本来の用途以外の利用等を行った場合</t>
    <rPh sb="1" eb="3">
      <t>カシダシ</t>
    </rPh>
    <rPh sb="3" eb="4">
      <t>ゴ</t>
    </rPh>
    <rPh sb="6" eb="8">
      <t>ジシン</t>
    </rPh>
    <rPh sb="16" eb="18">
      <t>カイホウ</t>
    </rPh>
    <rPh sb="18" eb="19">
      <t>チ</t>
    </rPh>
    <rPh sb="20" eb="22">
      <t>チョウセイ</t>
    </rPh>
    <rPh sb="23" eb="25">
      <t>カシダシ</t>
    </rPh>
    <rPh sb="25" eb="26">
      <t>ヒン</t>
    </rPh>
    <rPh sb="27" eb="29">
      <t>カイゾウ</t>
    </rPh>
    <rPh sb="30" eb="32">
      <t>ホンライ</t>
    </rPh>
    <rPh sb="33" eb="35">
      <t>ヨウト</t>
    </rPh>
    <rPh sb="35" eb="37">
      <t>イガイ</t>
    </rPh>
    <rPh sb="38" eb="40">
      <t>リヨウ</t>
    </rPh>
    <rPh sb="40" eb="41">
      <t>トウ</t>
    </rPh>
    <rPh sb="42" eb="43">
      <t>オコナ</t>
    </rPh>
    <rPh sb="45" eb="47">
      <t>バアイ</t>
    </rPh>
    <phoneticPr fontId="1"/>
  </si>
  <si>
    <t>　はいかなる事故があった場合でも弊社では責任は負いかねます。</t>
    <phoneticPr fontId="1"/>
  </si>
  <si>
    <t>・返却予定時刻を過ぎてご返却が無い場合、指定場所へご返却頂けない場合は延長料や回収料を頂戴する</t>
    <rPh sb="1" eb="3">
      <t>ヘンキャク</t>
    </rPh>
    <rPh sb="3" eb="5">
      <t>ヨテイ</t>
    </rPh>
    <rPh sb="5" eb="7">
      <t>ジコク</t>
    </rPh>
    <rPh sb="8" eb="9">
      <t>ス</t>
    </rPh>
    <rPh sb="12" eb="14">
      <t>ヘンキャク</t>
    </rPh>
    <rPh sb="15" eb="16">
      <t>ナ</t>
    </rPh>
    <rPh sb="17" eb="19">
      <t>バアイ</t>
    </rPh>
    <rPh sb="20" eb="22">
      <t>シテイ</t>
    </rPh>
    <rPh sb="22" eb="24">
      <t>バショ</t>
    </rPh>
    <rPh sb="26" eb="28">
      <t>ヘンキャク</t>
    </rPh>
    <rPh sb="28" eb="29">
      <t>イタダ</t>
    </rPh>
    <rPh sb="32" eb="34">
      <t>バアイ</t>
    </rPh>
    <rPh sb="35" eb="37">
      <t>エンチョウ</t>
    </rPh>
    <rPh sb="37" eb="38">
      <t>リョウ</t>
    </rPh>
    <rPh sb="39" eb="41">
      <t>カイシュウ</t>
    </rPh>
    <rPh sb="41" eb="42">
      <t>リョウ</t>
    </rPh>
    <rPh sb="43" eb="45">
      <t>チョウダイ</t>
    </rPh>
    <phoneticPr fontId="1"/>
  </si>
  <si>
    <t>　場合があります。</t>
    <phoneticPr fontId="1"/>
  </si>
  <si>
    <t>ひだか高原荘　レンタルスキー　団体利用規約</t>
    <rPh sb="3" eb="5">
      <t>コウゲン</t>
    </rPh>
    <rPh sb="5" eb="6">
      <t>ソウ</t>
    </rPh>
    <rPh sb="15" eb="17">
      <t>ダンタイ</t>
    </rPh>
    <rPh sb="17" eb="19">
      <t>リヨウ</t>
    </rPh>
    <rPh sb="19" eb="21">
      <t>キヤク</t>
    </rPh>
    <phoneticPr fontId="1"/>
  </si>
  <si>
    <t>2026.2.9施行</t>
    <rPh sb="8" eb="10">
      <t>セコウ</t>
    </rPh>
    <phoneticPr fontId="1"/>
  </si>
  <si>
    <t>※スキー・スノーボードは自然の中で行う危険を伴うスポーツです。スキー利用中の怪我や事故により他人に</t>
    <rPh sb="12" eb="14">
      <t>シゼン</t>
    </rPh>
    <rPh sb="15" eb="16">
      <t>ナカ</t>
    </rPh>
    <rPh sb="17" eb="18">
      <t>オコナ</t>
    </rPh>
    <rPh sb="34" eb="37">
      <t>リヨウチュウ</t>
    </rPh>
    <rPh sb="38" eb="40">
      <t>ケガ</t>
    </rPh>
    <rPh sb="41" eb="43">
      <t>ジコ</t>
    </rPh>
    <rPh sb="46" eb="48">
      <t>タニン</t>
    </rPh>
    <phoneticPr fontId="1"/>
  </si>
  <si>
    <t>　怪我を負わした場合などに対応する保険や悪天候によるキャンセルなどに対応するため等保険へのご加入を</t>
    <rPh sb="13" eb="15">
      <t>タイオウ</t>
    </rPh>
    <rPh sb="17" eb="19">
      <t>ホケン</t>
    </rPh>
    <phoneticPr fontId="1"/>
  </si>
  <si>
    <t>　オススメいたします。</t>
    <phoneticPr fontId="1"/>
  </si>
  <si>
    <t>※ボード1班/生徒8名まで　※リフト券別</t>
    <rPh sb="5" eb="6">
      <t>ハン</t>
    </rPh>
    <rPh sb="7" eb="9">
      <t>セイト</t>
    </rPh>
    <rPh sb="10" eb="11">
      <t>メイ</t>
    </rPh>
    <phoneticPr fontId="1"/>
  </si>
  <si>
    <t>※スキー1班/生徒10名まで　※ゼッケンでリフト券対応可</t>
    <rPh sb="5" eb="6">
      <t>ハン</t>
    </rPh>
    <rPh sb="7" eb="9">
      <t>セイト</t>
    </rPh>
    <rPh sb="11" eb="12">
      <t>メイ</t>
    </rPh>
    <phoneticPr fontId="1"/>
  </si>
  <si>
    <t>スキーセットorボードセット
＋ウェア＋小物（帽子・手袋・ゴーグル）</t>
    <rPh sb="20" eb="22">
      <t>コモノ</t>
    </rPh>
    <rPh sb="23" eb="25">
      <t>ボウシ</t>
    </rPh>
    <rPh sb="26" eb="28">
      <t>テブクロ</t>
    </rPh>
    <phoneticPr fontId="1"/>
  </si>
  <si>
    <t>スキー（スキー＋ブーツ＋ポール）
ボード（ボード＋ブーツ）</t>
    <phoneticPr fontId="1"/>
  </si>
  <si>
    <t>※貸出開始はご利用日の9：00から、ご返却は最終利用日の16:30までとなります。延長利用は最終日ナイター料金
を別途頂戴いたします。</t>
    <rPh sb="1" eb="3">
      <t>カシダシ</t>
    </rPh>
    <rPh sb="3" eb="5">
      <t>カイシ</t>
    </rPh>
    <rPh sb="7" eb="10">
      <t>リヨウビ</t>
    </rPh>
    <rPh sb="19" eb="21">
      <t>ヘンキャク</t>
    </rPh>
    <rPh sb="22" eb="24">
      <t>サイシュウ</t>
    </rPh>
    <rPh sb="24" eb="26">
      <t>リヨウ</t>
    </rPh>
    <rPh sb="26" eb="27">
      <t>ビ</t>
    </rPh>
    <rPh sb="41" eb="43">
      <t>エンチョウ</t>
    </rPh>
    <rPh sb="43" eb="45">
      <t>リヨウ</t>
    </rPh>
    <rPh sb="46" eb="49">
      <t>サイシュウビ</t>
    </rPh>
    <rPh sb="53" eb="55">
      <t>リョウキン</t>
    </rPh>
    <rPh sb="57" eb="59">
      <t>ベット</t>
    </rPh>
    <rPh sb="59" eb="61">
      <t>チョウダイ</t>
    </rPh>
    <phoneticPr fontId="1"/>
  </si>
  <si>
    <t>※ご予約の変更・お取消し等は弊社営業時間内（9:00～17：00）にお電話又はメールにてご連絡ください。
営業時間後の受付は翌日の受付となります。</t>
    <rPh sb="2" eb="4">
      <t>ヨヤク</t>
    </rPh>
    <rPh sb="5" eb="7">
      <t>ヘンコウ</t>
    </rPh>
    <rPh sb="9" eb="11">
      <t>トリケ</t>
    </rPh>
    <rPh sb="12" eb="13">
      <t>トウ</t>
    </rPh>
    <rPh sb="14" eb="16">
      <t>ヘイシャ</t>
    </rPh>
    <rPh sb="16" eb="18">
      <t>エイギョウ</t>
    </rPh>
    <rPh sb="18" eb="20">
      <t>ジカン</t>
    </rPh>
    <rPh sb="20" eb="21">
      <t>ナイ</t>
    </rPh>
    <rPh sb="35" eb="37">
      <t>デンワ</t>
    </rPh>
    <rPh sb="37" eb="38">
      <t>マタ</t>
    </rPh>
    <rPh sb="45" eb="47">
      <t>レンラク</t>
    </rPh>
    <rPh sb="53" eb="55">
      <t>エイギョウ</t>
    </rPh>
    <rPh sb="55" eb="57">
      <t>ジカン</t>
    </rPh>
    <rPh sb="57" eb="58">
      <t>ゴ</t>
    </rPh>
    <rPh sb="59" eb="61">
      <t>ウケツケ</t>
    </rPh>
    <rPh sb="62" eb="64">
      <t>ヨクジツ</t>
    </rPh>
    <rPh sb="65" eb="67">
      <t>ウケツケ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</si>
</sst>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quot;Cm&quot;"/>
    <numFmt numFmtId="178" formatCode="0_ &quot;Kg&quot;"/>
    <numFmt numFmtId="180" formatCode="#,##0_);[Red]\(#,##0\)"/>
    <numFmt numFmtId="181" formatCode="0.0_ &quot;Cm&quot;"/>
  </numFmts>
  <fonts count="9" x14ac:knownFonts="1">
    <font>
      <sz val="11"/>
      <color theme="1"/>
      <name val="メイリオ"/>
      <family val="2"/>
      <charset val="128"/>
    </font>
    <font>
      <sz val="6"/>
      <name val="メイリオ"/>
      <family val="2"/>
      <charset val="128"/>
    </font>
    <font>
      <sz val="18"/>
      <color theme="1"/>
      <name val="メイリオ"/>
      <family val="3"/>
      <charset val="128"/>
    </font>
    <font>
      <sz val="10"/>
      <color theme="1"/>
      <name val="メイリオ"/>
      <family val="2"/>
      <charset val="128"/>
    </font>
    <font>
      <sz val="9"/>
      <color theme="1"/>
      <name val="メイリオ"/>
      <family val="2"/>
      <charset val="128"/>
    </font>
    <font>
      <sz val="10"/>
      <color theme="1"/>
      <name val="メイリオ"/>
      <family val="3"/>
      <charset val="128"/>
    </font>
    <font>
      <u/>
      <sz val="11"/>
      <color theme="10"/>
      <name val="メイリオ"/>
      <family val="2"/>
      <charset val="128"/>
    </font>
    <font>
      <sz val="9"/>
      <color theme="1"/>
      <name val="メイリオ"/>
      <family val="3"/>
      <charset val="128"/>
    </font>
    <font>
      <sz val="12"/>
      <color theme="1"/>
      <name val="メイリオ"/>
      <family val="2"/>
      <charset val="128"/>
    </font>
  </fonts>
  <fills count="2">
    <fill>
      <patternFill patternType="none"/>
    </fill>
    <fill>
      <patternFill patternType="gray125"/>
    </fill>
  </fills>
  <borders count="52">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diagonal/>
    </border>
    <border>
      <left style="thin">
        <color indexed="64"/>
      </left>
      <right/>
      <top style="thin">
        <color indexed="64"/>
      </top>
      <bottom/>
      <diagonal/>
    </border>
    <border>
      <left style="thin">
        <color theme="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theme="1"/>
      </left>
      <right style="medium">
        <color indexed="64"/>
      </right>
      <top/>
      <bottom/>
      <diagonal/>
    </border>
    <border>
      <left style="medium">
        <color indexed="64"/>
      </left>
      <right/>
      <top style="thin">
        <color theme="1"/>
      </top>
      <bottom/>
      <diagonal/>
    </border>
    <border>
      <left style="thin">
        <color theme="1"/>
      </left>
      <right style="medium">
        <color indexed="64"/>
      </right>
      <top style="thin">
        <color theme="1"/>
      </top>
      <bottom/>
      <diagonal/>
    </border>
    <border>
      <left style="medium">
        <color indexed="64"/>
      </left>
      <right/>
      <top style="thin">
        <color theme="1"/>
      </top>
      <bottom style="medium">
        <color indexed="64"/>
      </bottom>
      <diagonal/>
    </border>
    <border>
      <left style="thin">
        <color theme="1"/>
      </left>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theme="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1"/>
      </left>
      <right/>
      <top style="medium">
        <color indexed="64"/>
      </top>
      <bottom/>
      <diagonal/>
    </border>
    <border>
      <left/>
      <right/>
      <top style="medium">
        <color indexed="64"/>
      </top>
      <bottom style="thin">
        <color theme="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medium">
        <color indexed="64"/>
      </left>
      <right/>
      <top style="thin">
        <color theme="1"/>
      </top>
      <bottom/>
      <diagonal style="thin">
        <color indexed="64"/>
      </diagonal>
    </border>
    <border diagonalUp="1">
      <left style="thin">
        <color theme="1"/>
      </left>
      <right/>
      <top style="thin">
        <color theme="1"/>
      </top>
      <bottom/>
      <diagonal style="thin">
        <color indexed="64"/>
      </diagonal>
    </border>
    <border diagonalUp="1">
      <left style="thin">
        <color theme="1"/>
      </left>
      <right style="medium">
        <color indexed="64"/>
      </right>
      <top style="thin">
        <color theme="1"/>
      </top>
      <bottom/>
      <diagonal style="thin">
        <color indexed="64"/>
      </diagonal>
    </border>
    <border diagonalUp="1">
      <left style="medium">
        <color indexed="64"/>
      </left>
      <right/>
      <top style="thin">
        <color theme="1"/>
      </top>
      <bottom style="thin">
        <color indexed="64"/>
      </bottom>
      <diagonal style="thin">
        <color indexed="64"/>
      </diagonal>
    </border>
    <border diagonalUp="1">
      <left style="thin">
        <color theme="1"/>
      </left>
      <right/>
      <top style="thin">
        <color theme="1"/>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style="thin">
        <color theme="1"/>
      </left>
      <right/>
      <top style="thin">
        <color indexed="64"/>
      </top>
      <bottom style="medium">
        <color indexed="64"/>
      </bottom>
      <diagonal style="thin">
        <color indexed="64"/>
      </diagonal>
    </border>
    <border diagonalUp="1">
      <left style="thin">
        <color theme="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style="medium">
        <color indexed="64"/>
      </bottom>
      <diagonal/>
    </border>
    <border>
      <left style="medium">
        <color indexed="64"/>
      </left>
      <right style="medium">
        <color indexed="64"/>
      </right>
      <top style="thin">
        <color theme="1"/>
      </top>
      <bottom/>
      <diagonal/>
    </border>
    <border>
      <left style="medium">
        <color indexed="64"/>
      </left>
      <right style="medium">
        <color indexed="64"/>
      </right>
      <top style="thin">
        <color theme="1"/>
      </top>
      <bottom style="medium">
        <color indexed="64"/>
      </bottom>
      <diagonal/>
    </border>
    <border>
      <left style="medium">
        <color indexed="64"/>
      </left>
      <right style="medium">
        <color indexed="64"/>
      </right>
      <top style="medium">
        <color indexed="64"/>
      </top>
      <bottom/>
      <diagonal/>
    </border>
    <border>
      <left style="thin">
        <color theme="1"/>
      </left>
      <right style="thin">
        <color theme="1"/>
      </right>
      <top style="medium">
        <color indexed="64"/>
      </top>
      <bottom/>
      <diagonal/>
    </border>
    <border>
      <left style="thin">
        <color theme="1"/>
      </left>
      <right style="thin">
        <color theme="1"/>
      </right>
      <top style="medium">
        <color indexed="64"/>
      </top>
      <bottom style="thin">
        <color theme="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17">
    <xf numFmtId="0" fontId="0" fillId="0" borderId="0" xfId="0">
      <alignment vertical="center"/>
    </xf>
    <xf numFmtId="176" fontId="0" fillId="0" borderId="0" xfId="0" applyNumberFormat="1">
      <alignment vertical="center"/>
    </xf>
    <xf numFmtId="0" fontId="0" fillId="0" borderId="1" xfId="0" applyBorder="1">
      <alignment vertical="center"/>
    </xf>
    <xf numFmtId="176" fontId="0" fillId="0" borderId="1" xfId="0" applyNumberFormat="1" applyBorder="1">
      <alignment vertical="center"/>
    </xf>
    <xf numFmtId="0" fontId="0" fillId="0" borderId="0" xfId="0" applyAlignment="1">
      <alignment horizontal="right" vertical="center"/>
    </xf>
    <xf numFmtId="0" fontId="0" fillId="0" borderId="2" xfId="0" applyBorder="1">
      <alignment vertical="center"/>
    </xf>
    <xf numFmtId="176" fontId="0" fillId="0" borderId="2" xfId="0" applyNumberFormat="1" applyBorder="1">
      <alignment vertical="center"/>
    </xf>
    <xf numFmtId="176" fontId="0" fillId="0" borderId="6" xfId="0" applyNumberFormat="1" applyBorder="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0" fillId="0" borderId="15" xfId="0" applyBorder="1">
      <alignment vertical="center"/>
    </xf>
    <xf numFmtId="176" fontId="0" fillId="0" borderId="14" xfId="0" applyNumberFormat="1" applyBorder="1">
      <alignment vertical="center"/>
    </xf>
    <xf numFmtId="176" fontId="0" fillId="0" borderId="15" xfId="0" applyNumberFormat="1" applyBorder="1">
      <alignment vertical="center"/>
    </xf>
    <xf numFmtId="176" fontId="0" fillId="0" borderId="16" xfId="0" applyNumberFormat="1" applyBorder="1">
      <alignment vertical="center"/>
    </xf>
    <xf numFmtId="176" fontId="0" fillId="0" borderId="17" xfId="0" applyNumberFormat="1" applyBorder="1">
      <alignment vertical="center"/>
    </xf>
    <xf numFmtId="176" fontId="0" fillId="0" borderId="18" xfId="0" applyNumberFormat="1" applyBorder="1">
      <alignment vertical="center"/>
    </xf>
    <xf numFmtId="176" fontId="0" fillId="0" borderId="19" xfId="0" applyNumberFormat="1" applyBorder="1">
      <alignment vertical="center"/>
    </xf>
    <xf numFmtId="0" fontId="0" fillId="0" borderId="14" xfId="0" applyBorder="1" applyAlignment="1">
      <alignment horizontal="right" vertical="center"/>
    </xf>
    <xf numFmtId="0" fontId="0" fillId="0" borderId="16" xfId="0" applyBorder="1" applyAlignment="1">
      <alignment horizontal="right" vertical="center"/>
    </xf>
    <xf numFmtId="0" fontId="0" fillId="0" borderId="18" xfId="0" applyBorder="1">
      <alignment vertical="center"/>
    </xf>
    <xf numFmtId="0" fontId="0" fillId="0" borderId="25" xfId="0" applyBorder="1" applyAlignment="1">
      <alignment horizontal="right" vertical="center"/>
    </xf>
    <xf numFmtId="0" fontId="0" fillId="0" borderId="26" xfId="0" applyBorder="1">
      <alignment vertical="center"/>
    </xf>
    <xf numFmtId="0" fontId="0" fillId="0" borderId="17" xfId="0" applyBorder="1">
      <alignment vertical="center"/>
    </xf>
    <xf numFmtId="176" fontId="0" fillId="0" borderId="21" xfId="0" applyNumberFormat="1" applyBorder="1">
      <alignment vertical="center"/>
    </xf>
    <xf numFmtId="176" fontId="0" fillId="0" borderId="22" xfId="0" applyNumberFormat="1" applyBorder="1">
      <alignment vertical="center"/>
    </xf>
    <xf numFmtId="176" fontId="0" fillId="0" borderId="23" xfId="0" applyNumberFormat="1" applyBorder="1">
      <alignment vertical="center"/>
    </xf>
    <xf numFmtId="176" fontId="0" fillId="0" borderId="24" xfId="0" applyNumberFormat="1" applyBorder="1">
      <alignment vertical="center"/>
    </xf>
    <xf numFmtId="0" fontId="0" fillId="0" borderId="12" xfId="0" applyBorder="1" applyAlignment="1">
      <alignment horizontal="center" vertical="center"/>
    </xf>
    <xf numFmtId="0" fontId="0" fillId="0" borderId="22" xfId="0" applyBorder="1" applyAlignment="1">
      <alignment horizontal="centerContinuous" vertical="center"/>
    </xf>
    <xf numFmtId="0" fontId="0" fillId="0" borderId="23" xfId="0" applyBorder="1" applyAlignment="1">
      <alignment horizontal="centerContinuous" vertical="center"/>
    </xf>
    <xf numFmtId="0" fontId="0" fillId="0" borderId="24" xfId="0" applyBorder="1" applyAlignment="1">
      <alignment horizontal="centerContinuous" vertical="center"/>
    </xf>
    <xf numFmtId="176" fontId="0" fillId="0" borderId="29" xfId="0" applyNumberFormat="1" applyBorder="1">
      <alignment vertical="center"/>
    </xf>
    <xf numFmtId="176" fontId="0" fillId="0" borderId="30" xfId="0" applyNumberFormat="1" applyBorder="1">
      <alignment vertical="center"/>
    </xf>
    <xf numFmtId="176" fontId="0" fillId="0" borderId="31" xfId="0" applyNumberFormat="1" applyBorder="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14" fontId="0" fillId="0" borderId="0" xfId="0" applyNumberFormat="1">
      <alignment vertical="center"/>
    </xf>
    <xf numFmtId="176" fontId="0" fillId="0" borderId="32" xfId="0" applyNumberFormat="1" applyBorder="1">
      <alignment vertical="center"/>
    </xf>
    <xf numFmtId="176" fontId="0" fillId="0" borderId="33" xfId="0" applyNumberFormat="1" applyBorder="1">
      <alignment vertical="center"/>
    </xf>
    <xf numFmtId="176" fontId="0" fillId="0" borderId="34" xfId="0" applyNumberFormat="1" applyBorder="1">
      <alignment vertical="center"/>
    </xf>
    <xf numFmtId="176" fontId="0" fillId="0" borderId="35" xfId="0" applyNumberFormat="1" applyBorder="1">
      <alignment vertical="center"/>
    </xf>
    <xf numFmtId="176" fontId="0" fillId="0" borderId="36" xfId="0" applyNumberFormat="1" applyBorder="1">
      <alignment vertical="center"/>
    </xf>
    <xf numFmtId="176" fontId="0" fillId="0" borderId="37" xfId="0" applyNumberFormat="1" applyBorder="1">
      <alignment vertical="center"/>
    </xf>
    <xf numFmtId="176" fontId="0" fillId="0" borderId="38" xfId="0" applyNumberFormat="1" applyBorder="1">
      <alignment vertical="center"/>
    </xf>
    <xf numFmtId="176" fontId="0" fillId="0" borderId="39" xfId="0" applyNumberFormat="1" applyBorder="1">
      <alignment vertical="center"/>
    </xf>
    <xf numFmtId="176" fontId="0" fillId="0" borderId="40" xfId="0" applyNumberFormat="1" applyBorder="1">
      <alignment vertical="center"/>
    </xf>
    <xf numFmtId="176" fontId="0" fillId="0" borderId="41" xfId="0" applyNumberFormat="1" applyBorder="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177" fontId="0" fillId="0" borderId="1" xfId="0" applyNumberFormat="1" applyBorder="1">
      <alignment vertical="center"/>
    </xf>
    <xf numFmtId="178" fontId="0" fillId="0" borderId="1" xfId="0" applyNumberFormat="1" applyBorder="1">
      <alignment vertical="center"/>
    </xf>
    <xf numFmtId="0" fontId="3" fillId="0" borderId="1" xfId="0" applyFont="1" applyBorder="1" applyAlignment="1">
      <alignment horizontal="center" vertical="center"/>
    </xf>
    <xf numFmtId="0" fontId="5" fillId="0" borderId="0" xfId="0" applyFont="1" applyAlignment="1">
      <alignment horizontal="center" vertical="center"/>
    </xf>
    <xf numFmtId="0" fontId="3"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1" xfId="0" applyBorder="1" applyAlignment="1">
      <alignment horizontal="left" vertical="center"/>
    </xf>
    <xf numFmtId="0" fontId="0" fillId="0" borderId="1" xfId="0" applyBorder="1" applyAlignment="1">
      <alignment horizontal="right" vertical="center"/>
    </xf>
    <xf numFmtId="0" fontId="0" fillId="0" borderId="15" xfId="0" applyBorder="1" applyAlignment="1">
      <alignment vertical="center" wrapText="1"/>
    </xf>
    <xf numFmtId="0" fontId="0" fillId="0" borderId="1" xfId="0" applyBorder="1" applyAlignment="1">
      <alignment horizontal="center" vertical="center" shrinkToFit="1"/>
    </xf>
    <xf numFmtId="180" fontId="0" fillId="0" borderId="1" xfId="0" applyNumberFormat="1" applyBorder="1">
      <alignment vertical="center"/>
    </xf>
    <xf numFmtId="0" fontId="0" fillId="0" borderId="0" xfId="0" applyAlignment="1">
      <alignment vertical="center" shrinkToFit="1"/>
    </xf>
    <xf numFmtId="0" fontId="0" fillId="0" borderId="0" xfId="0" applyAlignment="1">
      <alignment horizontal="center" vertical="center" shrinkToFit="1"/>
    </xf>
    <xf numFmtId="180" fontId="0" fillId="0" borderId="0" xfId="0" applyNumberFormat="1">
      <alignment vertical="center"/>
    </xf>
    <xf numFmtId="0" fontId="0" fillId="0" borderId="1" xfId="0" applyBorder="1" applyAlignment="1">
      <alignment horizontal="left" vertical="center" indent="3"/>
    </xf>
    <xf numFmtId="0" fontId="0" fillId="0" borderId="47" xfId="0" applyBorder="1">
      <alignment vertical="center"/>
    </xf>
    <xf numFmtId="0" fontId="0" fillId="0" borderId="47" xfId="0" applyBorder="1" applyAlignment="1">
      <alignment vertical="center" wrapText="1"/>
    </xf>
    <xf numFmtId="0" fontId="0" fillId="0" borderId="48" xfId="0" applyBorder="1">
      <alignment vertical="center"/>
    </xf>
    <xf numFmtId="0" fontId="0" fillId="0" borderId="49" xfId="0" applyBorder="1">
      <alignment vertical="center"/>
    </xf>
    <xf numFmtId="0" fontId="0" fillId="0" borderId="25" xfId="0" applyBorder="1" applyAlignment="1">
      <alignment horizontal="center" vertical="center"/>
    </xf>
    <xf numFmtId="0" fontId="0" fillId="0" borderId="27" xfId="0" applyBorder="1" applyAlignment="1">
      <alignment horizontal="center" vertical="center"/>
    </xf>
    <xf numFmtId="0" fontId="6" fillId="0" borderId="0" xfId="1">
      <alignment vertical="center"/>
    </xf>
    <xf numFmtId="181" fontId="0" fillId="0" borderId="1" xfId="0" applyNumberFormat="1" applyBorder="1">
      <alignment vertical="center"/>
    </xf>
    <xf numFmtId="0" fontId="0" fillId="0" borderId="1" xfId="0" applyBorder="1" applyAlignment="1">
      <alignment horizontal="left" vertical="center" wrapText="1" shrinkToFit="1"/>
    </xf>
    <xf numFmtId="0" fontId="5"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0" fillId="0" borderId="7"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2" fillId="0" borderId="0" xfId="0" applyFont="1" applyAlignment="1">
      <alignment horizontal="center" vertical="center"/>
    </xf>
    <xf numFmtId="0" fontId="0" fillId="0" borderId="20" xfId="0" applyBorder="1" applyAlignment="1">
      <alignment horizontal="center" vertical="center"/>
    </xf>
    <xf numFmtId="0" fontId="0" fillId="0" borderId="28" xfId="0" applyBorder="1" applyAlignment="1">
      <alignment horizontal="center" vertical="center"/>
    </xf>
    <xf numFmtId="0" fontId="0" fillId="0" borderId="10" xfId="0" applyBorder="1" applyAlignment="1">
      <alignment horizontal="center" vertical="center" wrapText="1"/>
    </xf>
    <xf numFmtId="176" fontId="0" fillId="0" borderId="3" xfId="0" applyNumberFormat="1" applyBorder="1" applyAlignment="1">
      <alignment horizontal="left" vertical="center"/>
    </xf>
    <xf numFmtId="176" fontId="0" fillId="0" borderId="46" xfId="0" applyNumberFormat="1" applyBorder="1" applyAlignment="1">
      <alignment horizontal="left" vertical="center"/>
    </xf>
    <xf numFmtId="0" fontId="0" fillId="0" borderId="5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2" xfId="0" applyBorder="1" applyAlignment="1">
      <alignment horizontal="center" vertical="center"/>
    </xf>
    <xf numFmtId="0" fontId="4" fillId="0" borderId="50" xfId="0" applyFont="1" applyBorder="1" applyAlignment="1">
      <alignment horizontal="center" vertical="center" wrapText="1"/>
    </xf>
    <xf numFmtId="176" fontId="0" fillId="0" borderId="46" xfId="0" applyNumberFormat="1" applyBorder="1">
      <alignment vertical="center"/>
    </xf>
    <xf numFmtId="0" fontId="0" fillId="0" borderId="4" xfId="0" applyBorder="1" applyAlignment="1">
      <alignment horizontal="center" vertical="center" wrapText="1"/>
    </xf>
    <xf numFmtId="0" fontId="0" fillId="0" borderId="42" xfId="0" applyBorder="1" applyAlignment="1">
      <alignment horizontal="center" vertical="center" wrapText="1"/>
    </xf>
    <xf numFmtId="0" fontId="0" fillId="0" borderId="5" xfId="0" applyBorder="1" applyAlignment="1">
      <alignment horizontal="center" vertical="center" wrapText="1"/>
    </xf>
    <xf numFmtId="0" fontId="4" fillId="0" borderId="1" xfId="0" applyFont="1"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43" xfId="0" applyBorder="1" applyAlignment="1">
      <alignment horizontal="left" vertical="center"/>
    </xf>
    <xf numFmtId="0" fontId="0" fillId="0" borderId="44" xfId="0" applyBorder="1">
      <alignment vertical="center"/>
    </xf>
    <xf numFmtId="0" fontId="0" fillId="0" borderId="45" xfId="0" applyBorder="1">
      <alignment vertical="center"/>
    </xf>
    <xf numFmtId="0" fontId="3" fillId="0" borderId="0" xfId="0" applyFont="1">
      <alignment vertical="center"/>
    </xf>
    <xf numFmtId="0" fontId="5" fillId="0" borderId="0" xfId="0" applyFont="1">
      <alignment vertical="center"/>
    </xf>
    <xf numFmtId="0" fontId="8" fillId="0" borderId="0" xfId="0" applyFont="1" applyAlignment="1">
      <alignment horizontal="center" vertical="center" wrapText="1"/>
    </xf>
    <xf numFmtId="176" fontId="0" fillId="0" borderId="3" xfId="0" applyNumberFormat="1" applyBorder="1" applyAlignment="1">
      <alignment horizontal="left" vertical="center" wrapText="1"/>
    </xf>
    <xf numFmtId="0" fontId="0" fillId="0" borderId="0" xfId="0"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2642668</xdr:colOff>
      <xdr:row>21</xdr:row>
      <xdr:rowOff>258054</xdr:rowOff>
    </xdr:from>
    <xdr:to>
      <xdr:col>0</xdr:col>
      <xdr:colOff>6803188</xdr:colOff>
      <xdr:row>24</xdr:row>
      <xdr:rowOff>152400</xdr:rowOff>
    </xdr:to>
    <xdr:pic>
      <xdr:nvPicPr>
        <xdr:cNvPr id="5" name="図 4">
          <a:extLst>
            <a:ext uri="{FF2B5EF4-FFF2-40B4-BE49-F238E27FC236}">
              <a16:creationId xmlns:a16="http://schemas.microsoft.com/office/drawing/2014/main" id="{605A4D5E-084F-F6E4-7D70-AE721284D2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42668" y="6430254"/>
          <a:ext cx="4160520" cy="776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191589</xdr:colOff>
      <xdr:row>27</xdr:row>
      <xdr:rowOff>119743</xdr:rowOff>
    </xdr:from>
    <xdr:to>
      <xdr:col>11</xdr:col>
      <xdr:colOff>2850</xdr:colOff>
      <xdr:row>36</xdr:row>
      <xdr:rowOff>84172</xdr:rowOff>
    </xdr:to>
    <xdr:pic>
      <xdr:nvPicPr>
        <xdr:cNvPr id="9" name="図 8">
          <a:extLst>
            <a:ext uri="{FF2B5EF4-FFF2-40B4-BE49-F238E27FC236}">
              <a16:creationId xmlns:a16="http://schemas.microsoft.com/office/drawing/2014/main" id="{F97811EA-4373-14BC-3D6E-993B22F3E3C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9" t="-1560" r="-119" b="20312"/>
        <a:stretch>
          <a:fillRect/>
        </a:stretch>
      </xdr:blipFill>
      <xdr:spPr>
        <a:xfrm>
          <a:off x="191589" y="14140543"/>
          <a:ext cx="9619290" cy="19238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77424</xdr:colOff>
      <xdr:row>19</xdr:row>
      <xdr:rowOff>96166</xdr:rowOff>
    </xdr:from>
    <xdr:to>
      <xdr:col>7</xdr:col>
      <xdr:colOff>1869492</xdr:colOff>
      <xdr:row>25</xdr:row>
      <xdr:rowOff>125825</xdr:rowOff>
    </xdr:to>
    <xdr:grpSp>
      <xdr:nvGrpSpPr>
        <xdr:cNvPr id="2" name="グループ化 1">
          <a:extLst>
            <a:ext uri="{FF2B5EF4-FFF2-40B4-BE49-F238E27FC236}">
              <a16:creationId xmlns:a16="http://schemas.microsoft.com/office/drawing/2014/main" id="{3F9B68F0-A8BF-4BC6-B512-7DC4D5E6B104}"/>
            </a:ext>
          </a:extLst>
        </xdr:cNvPr>
        <xdr:cNvGrpSpPr/>
      </xdr:nvGrpSpPr>
      <xdr:grpSpPr>
        <a:xfrm>
          <a:off x="4138436" y="11920613"/>
          <a:ext cx="5657649" cy="1374365"/>
          <a:chOff x="152400" y="7703820"/>
          <a:chExt cx="5562600" cy="1333500"/>
        </a:xfrm>
      </xdr:grpSpPr>
      <xdr:sp macro="" textlink="">
        <xdr:nvSpPr>
          <xdr:cNvPr id="3" name="正方形/長方形 2">
            <a:extLst>
              <a:ext uri="{FF2B5EF4-FFF2-40B4-BE49-F238E27FC236}">
                <a16:creationId xmlns:a16="http://schemas.microsoft.com/office/drawing/2014/main" id="{ED574DA6-8697-9BC1-86E6-15A91D07678F}"/>
              </a:ext>
            </a:extLst>
          </xdr:cNvPr>
          <xdr:cNvSpPr/>
        </xdr:nvSpPr>
        <xdr:spPr>
          <a:xfrm>
            <a:off x="175260" y="7703820"/>
            <a:ext cx="5539740" cy="10363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4" name="図 3" descr="ひだか高原荘　Hidakakogenso">
            <a:extLst>
              <a:ext uri="{FF2B5EF4-FFF2-40B4-BE49-F238E27FC236}">
                <a16:creationId xmlns:a16="http://schemas.microsoft.com/office/drawing/2014/main" id="{CFDCBFCA-0B63-CF45-8AD2-ABFD55E770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740" y="7760398"/>
            <a:ext cx="1981200" cy="42348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図 4" descr="株式会社スポートピア">
            <a:extLst>
              <a:ext uri="{FF2B5EF4-FFF2-40B4-BE49-F238E27FC236}">
                <a16:creationId xmlns:a16="http://schemas.microsoft.com/office/drawing/2014/main" id="{628D877B-09D4-4F24-F3AF-555D9EFF82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2960" y="7768590"/>
            <a:ext cx="998220" cy="24955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テキスト ボックス 5">
            <a:extLst>
              <a:ext uri="{FF2B5EF4-FFF2-40B4-BE49-F238E27FC236}">
                <a16:creationId xmlns:a16="http://schemas.microsoft.com/office/drawing/2014/main" id="{6796614A-FAE3-FBE2-C14F-6211615765F3}"/>
              </a:ext>
            </a:extLst>
          </xdr:cNvPr>
          <xdr:cNvSpPr txBox="1"/>
        </xdr:nvSpPr>
        <xdr:spPr>
          <a:xfrm>
            <a:off x="2072640" y="8244840"/>
            <a:ext cx="3634740" cy="586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50">
                <a:solidFill>
                  <a:schemeClr val="bg1"/>
                </a:solidFill>
              </a:rPr>
              <a:t>北海道沙流郡日高町富岡</a:t>
            </a:r>
            <a:r>
              <a:rPr kumimoji="1" lang="en-US" altLang="ja-JP" sz="1050">
                <a:solidFill>
                  <a:schemeClr val="bg1"/>
                </a:solidFill>
              </a:rPr>
              <a:t>444-1</a:t>
            </a:r>
          </a:p>
          <a:p>
            <a:pPr algn="r"/>
            <a:r>
              <a:rPr kumimoji="1" lang="ja-JP" altLang="en-US" sz="1050">
                <a:solidFill>
                  <a:schemeClr val="bg1"/>
                </a:solidFill>
              </a:rPr>
              <a:t>　</a:t>
            </a:r>
            <a:r>
              <a:rPr kumimoji="1" lang="en-US" altLang="ja-JP" sz="1050">
                <a:solidFill>
                  <a:schemeClr val="bg1"/>
                </a:solidFill>
              </a:rPr>
              <a:t>TEL:01457-3-7008</a:t>
            </a:r>
            <a:r>
              <a:rPr kumimoji="1" lang="ja-JP" altLang="en-US" sz="1050">
                <a:solidFill>
                  <a:schemeClr val="bg1"/>
                </a:solidFill>
              </a:rPr>
              <a:t>　</a:t>
            </a:r>
            <a:r>
              <a:rPr kumimoji="1" lang="en-US" altLang="ja-JP" sz="1050">
                <a:solidFill>
                  <a:schemeClr val="bg1"/>
                </a:solidFill>
              </a:rPr>
              <a:t>idaka-kogenso@sportpia.co.jp</a:t>
            </a:r>
            <a:endParaRPr kumimoji="1" lang="ja-JP" altLang="en-US" sz="1050">
              <a:solidFill>
                <a:schemeClr val="bg1"/>
              </a:solidFill>
            </a:endParaRPr>
          </a:p>
        </xdr:txBody>
      </xdr:sp>
      <xdr:sp macro="" textlink="">
        <xdr:nvSpPr>
          <xdr:cNvPr id="7" name="テキスト ボックス 6">
            <a:extLst>
              <a:ext uri="{FF2B5EF4-FFF2-40B4-BE49-F238E27FC236}">
                <a16:creationId xmlns:a16="http://schemas.microsoft.com/office/drawing/2014/main" id="{F1844D74-FDE8-5263-D6C6-6544671FB692}"/>
              </a:ext>
            </a:extLst>
          </xdr:cNvPr>
          <xdr:cNvSpPr txBox="1"/>
        </xdr:nvSpPr>
        <xdr:spPr>
          <a:xfrm>
            <a:off x="152400" y="8153400"/>
            <a:ext cx="2750820" cy="88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solidFill>
                  <a:schemeClr val="bg1"/>
                </a:solidFill>
              </a:rPr>
              <a:t>ひだか高原スキー学校</a:t>
            </a:r>
            <a:endParaRPr kumimoji="1" lang="en-US" altLang="ja-JP" sz="1050">
              <a:solidFill>
                <a:schemeClr val="bg1"/>
              </a:solidFill>
            </a:endParaRPr>
          </a:p>
          <a:p>
            <a:pPr algn="l"/>
            <a:r>
              <a:rPr kumimoji="1" lang="ja-JP" altLang="en-US" sz="1050">
                <a:solidFill>
                  <a:schemeClr val="bg1"/>
                </a:solidFill>
              </a:rPr>
              <a:t>日高国際スキー場レンタルコーナー</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26</xdr:row>
      <xdr:rowOff>35694</xdr:rowOff>
    </xdr:from>
    <xdr:to>
      <xdr:col>6</xdr:col>
      <xdr:colOff>606422</xdr:colOff>
      <xdr:row>30</xdr:row>
      <xdr:rowOff>169317</xdr:rowOff>
    </xdr:to>
    <xdr:pic>
      <xdr:nvPicPr>
        <xdr:cNvPr id="15" name="図 14">
          <a:extLst>
            <a:ext uri="{FF2B5EF4-FFF2-40B4-BE49-F238E27FC236}">
              <a16:creationId xmlns:a16="http://schemas.microsoft.com/office/drawing/2014/main" id="{7491928F-79E1-B83E-CC3C-CCDEE4FD7C6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97" b="23212"/>
        <a:stretch>
          <a:fillRect/>
        </a:stretch>
      </xdr:blipFill>
      <xdr:spPr>
        <a:xfrm>
          <a:off x="152400" y="7566794"/>
          <a:ext cx="5457822" cy="99722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idaka-kogenso@sportpia.co.jp?subject=&#26085;&#39640;&#22269;&#38555;&#12473;&#12461;&#12540;&#22580;&#12473;&#12461;&#12540;&#12524;&#12531;&#12479;&#12523;&#12539;&#12473;&#12463;&#12540;&#12523;&#30003;&#3679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AA3A4-4671-4EDC-9380-3FCE5FD72BA5}">
  <sheetPr>
    <tabColor theme="3" tint="0.499984740745262"/>
  </sheetPr>
  <dimension ref="A2:V131"/>
  <sheetViews>
    <sheetView tabSelected="1" view="pageBreakPreview" zoomScale="85" zoomScaleNormal="70" zoomScaleSheetLayoutView="85" workbookViewId="0">
      <pane xSplit="1" ySplit="11" topLeftCell="B12" activePane="bottomRight" state="frozen"/>
      <selection pane="topRight" activeCell="B1" sqref="B1"/>
      <selection pane="bottomLeft" activeCell="A4" sqref="A4"/>
      <selection pane="bottomRight" activeCell="W2" sqref="W2"/>
    </sheetView>
  </sheetViews>
  <sheetFormatPr defaultRowHeight="17.399999999999999" x14ac:dyDescent="0.5"/>
  <cols>
    <col min="1" max="1" width="4.7265625" bestFit="1" customWidth="1"/>
    <col min="2" max="2" width="14.6328125" customWidth="1"/>
    <col min="3" max="3" width="4.54296875" bestFit="1" customWidth="1"/>
    <col min="4" max="4" width="4.54296875" customWidth="1"/>
    <col min="8" max="8" width="10.36328125" customWidth="1"/>
    <col min="9" max="9" width="8.90625" customWidth="1"/>
    <col min="20" max="22" width="7.6328125" customWidth="1"/>
  </cols>
  <sheetData>
    <row r="2" spans="1:22" x14ac:dyDescent="0.5">
      <c r="B2" s="59" t="s">
        <v>0</v>
      </c>
      <c r="C2" s="84"/>
      <c r="D2" s="84"/>
      <c r="E2" s="84"/>
      <c r="F2" s="84"/>
      <c r="G2" s="84"/>
      <c r="H2" s="86" t="s">
        <v>143</v>
      </c>
      <c r="I2" s="86"/>
      <c r="J2" s="98" t="s">
        <v>146</v>
      </c>
      <c r="K2" s="100"/>
      <c r="L2" s="100"/>
      <c r="M2" s="100"/>
      <c r="N2" s="99"/>
      <c r="P2" s="107" t="s">
        <v>1</v>
      </c>
      <c r="Q2" s="107"/>
      <c r="R2" s="74" t="s">
        <v>2</v>
      </c>
    </row>
    <row r="3" spans="1:22" x14ac:dyDescent="0.5">
      <c r="B3" s="106" t="s">
        <v>147</v>
      </c>
      <c r="C3" s="84" t="s">
        <v>145</v>
      </c>
      <c r="D3" s="84"/>
      <c r="E3" s="84"/>
      <c r="F3" s="84"/>
      <c r="G3" s="84"/>
      <c r="H3" s="86" t="s">
        <v>144</v>
      </c>
      <c r="I3" s="86"/>
      <c r="J3" s="98" t="s">
        <v>146</v>
      </c>
      <c r="K3" s="100"/>
      <c r="L3" s="100"/>
      <c r="M3" s="100"/>
      <c r="N3" s="99"/>
      <c r="P3" s="107" t="s">
        <v>3</v>
      </c>
      <c r="Q3" s="107"/>
      <c r="R3" t="s">
        <v>4</v>
      </c>
    </row>
    <row r="4" spans="1:22" x14ac:dyDescent="0.5">
      <c r="B4" s="60" t="s">
        <v>8</v>
      </c>
      <c r="C4" s="84"/>
      <c r="D4" s="84"/>
      <c r="E4" s="84"/>
      <c r="F4" s="84"/>
      <c r="G4" s="84"/>
      <c r="H4" s="86" t="s">
        <v>6</v>
      </c>
      <c r="I4" s="86"/>
      <c r="J4" s="84"/>
      <c r="K4" s="84"/>
      <c r="L4" s="84"/>
      <c r="M4" s="84"/>
      <c r="N4" s="84"/>
      <c r="R4" t="s">
        <v>7</v>
      </c>
    </row>
    <row r="5" spans="1:22" x14ac:dyDescent="0.5">
      <c r="B5" s="60" t="s">
        <v>10</v>
      </c>
      <c r="C5" s="84"/>
      <c r="D5" s="84"/>
      <c r="E5" s="84"/>
      <c r="F5" s="84"/>
      <c r="G5" s="84"/>
      <c r="H5" s="86" t="s">
        <v>9</v>
      </c>
      <c r="I5" s="86"/>
      <c r="J5" s="84"/>
      <c r="K5" s="84"/>
      <c r="L5" s="84"/>
      <c r="M5" s="84"/>
      <c r="N5" s="84"/>
      <c r="P5" s="86" t="s">
        <v>148</v>
      </c>
      <c r="Q5" s="86"/>
      <c r="R5" s="86"/>
      <c r="S5" s="86"/>
      <c r="T5" s="86"/>
      <c r="U5" s="86"/>
      <c r="V5" s="86"/>
    </row>
    <row r="6" spans="1:22" x14ac:dyDescent="0.5">
      <c r="B6" s="60" t="s">
        <v>141</v>
      </c>
      <c r="C6" s="84"/>
      <c r="D6" s="84"/>
      <c r="E6" s="84"/>
      <c r="F6" s="84"/>
      <c r="G6" s="84"/>
      <c r="H6" s="86" t="s">
        <v>11</v>
      </c>
      <c r="I6" s="86"/>
      <c r="J6" s="84"/>
      <c r="K6" s="84"/>
      <c r="L6" s="84"/>
      <c r="M6" s="84"/>
      <c r="N6" s="84"/>
      <c r="P6" s="108" t="s">
        <v>149</v>
      </c>
      <c r="Q6" s="109"/>
      <c r="R6" s="86"/>
      <c r="S6" s="86"/>
      <c r="T6" s="86"/>
      <c r="U6" s="86"/>
      <c r="V6" s="86"/>
    </row>
    <row r="7" spans="1:22" x14ac:dyDescent="0.5">
      <c r="P7" s="110"/>
      <c r="Q7" s="111"/>
      <c r="R7" s="86"/>
      <c r="S7" s="86"/>
      <c r="T7" s="86"/>
      <c r="U7" s="86"/>
      <c r="V7" s="86"/>
    </row>
    <row r="8" spans="1:22" x14ac:dyDescent="0.5">
      <c r="J8">
        <f>COUNTA(J12:J41)</f>
        <v>0</v>
      </c>
      <c r="K8">
        <f t="shared" ref="K8:P8" si="0">COUNTA(K12:K41)</f>
        <v>0</v>
      </c>
      <c r="L8">
        <f t="shared" si="0"/>
        <v>0</v>
      </c>
      <c r="M8">
        <f t="shared" si="0"/>
        <v>0</v>
      </c>
      <c r="N8">
        <f t="shared" si="0"/>
        <v>0</v>
      </c>
      <c r="O8">
        <f t="shared" si="0"/>
        <v>0</v>
      </c>
      <c r="P8">
        <f t="shared" si="0"/>
        <v>0</v>
      </c>
      <c r="S8">
        <f>SUM(S22:S41)</f>
        <v>0</v>
      </c>
    </row>
    <row r="9" spans="1:22" ht="50.4" customHeight="1" x14ac:dyDescent="0.5">
      <c r="A9" s="2"/>
      <c r="B9" s="87" t="s">
        <v>12</v>
      </c>
      <c r="C9" s="84"/>
      <c r="D9" s="84"/>
      <c r="E9" s="84"/>
      <c r="F9" s="84"/>
      <c r="G9" s="84"/>
      <c r="H9" s="84"/>
      <c r="I9" s="84"/>
      <c r="J9" s="103" t="s">
        <v>13</v>
      </c>
      <c r="K9" s="104"/>
      <c r="L9" s="104"/>
      <c r="M9" s="104"/>
      <c r="N9" s="104"/>
      <c r="O9" s="104"/>
      <c r="P9" s="104"/>
      <c r="Q9" s="104"/>
      <c r="R9" s="105"/>
      <c r="S9" s="98"/>
      <c r="T9" s="100"/>
      <c r="U9" s="100"/>
      <c r="V9" s="99"/>
    </row>
    <row r="10" spans="1:22" s="56" customFormat="1" ht="16.2" x14ac:dyDescent="0.5">
      <c r="A10" s="55"/>
      <c r="B10" s="57" t="s">
        <v>5</v>
      </c>
      <c r="C10" s="57" t="s">
        <v>14</v>
      </c>
      <c r="D10" s="57" t="s">
        <v>15</v>
      </c>
      <c r="E10" s="57" t="s">
        <v>16</v>
      </c>
      <c r="F10" s="57" t="s">
        <v>17</v>
      </c>
      <c r="G10" s="57" t="s">
        <v>18</v>
      </c>
      <c r="H10" s="57" t="s">
        <v>19</v>
      </c>
      <c r="I10" s="57" t="s">
        <v>20</v>
      </c>
      <c r="J10" s="57" t="s">
        <v>21</v>
      </c>
      <c r="K10" s="57" t="s">
        <v>22</v>
      </c>
      <c r="L10" s="57" t="s">
        <v>23</v>
      </c>
      <c r="M10" s="57" t="s">
        <v>24</v>
      </c>
      <c r="N10" s="57" t="s">
        <v>25</v>
      </c>
      <c r="O10" s="57" t="s">
        <v>142</v>
      </c>
      <c r="P10" s="57" t="s">
        <v>26</v>
      </c>
      <c r="Q10" s="57" t="s">
        <v>27</v>
      </c>
      <c r="R10" s="57" t="s">
        <v>28</v>
      </c>
      <c r="S10" s="57" t="s">
        <v>29</v>
      </c>
      <c r="T10" s="57" t="s">
        <v>30</v>
      </c>
      <c r="U10" s="57" t="s">
        <v>31</v>
      </c>
      <c r="V10" s="57" t="s">
        <v>32</v>
      </c>
    </row>
    <row r="11" spans="1:22" s="51" customFormat="1" ht="15" x14ac:dyDescent="0.5">
      <c r="A11" s="52"/>
      <c r="B11" s="58" t="s">
        <v>33</v>
      </c>
      <c r="C11" s="58" t="s">
        <v>34</v>
      </c>
      <c r="D11" s="58" t="s">
        <v>35</v>
      </c>
      <c r="E11" s="58" t="s">
        <v>36</v>
      </c>
      <c r="F11" s="58" t="s">
        <v>37</v>
      </c>
      <c r="G11" s="58" t="s">
        <v>38</v>
      </c>
      <c r="H11" s="58" t="s">
        <v>39</v>
      </c>
      <c r="I11" s="58" t="s">
        <v>40</v>
      </c>
      <c r="J11" s="58" t="s">
        <v>41</v>
      </c>
      <c r="K11" s="58" t="s">
        <v>42</v>
      </c>
      <c r="L11" s="58" t="s">
        <v>43</v>
      </c>
      <c r="M11" s="58" t="s">
        <v>44</v>
      </c>
      <c r="N11" s="58" t="s">
        <v>45</v>
      </c>
      <c r="O11" s="58" t="s">
        <v>46</v>
      </c>
      <c r="P11" s="58" t="s">
        <v>47</v>
      </c>
      <c r="Q11" s="58" t="s">
        <v>48</v>
      </c>
      <c r="R11" s="58" t="s">
        <v>49</v>
      </c>
      <c r="S11" s="58" t="s">
        <v>50</v>
      </c>
      <c r="T11" s="58"/>
      <c r="U11" s="58"/>
      <c r="V11" s="58"/>
    </row>
    <row r="12" spans="1:22" x14ac:dyDescent="0.5">
      <c r="A12" s="2">
        <v>1</v>
      </c>
      <c r="B12" s="2"/>
      <c r="C12" s="2"/>
      <c r="D12" s="2"/>
      <c r="E12" s="2"/>
      <c r="F12" s="53"/>
      <c r="G12" s="54"/>
      <c r="H12" s="75"/>
      <c r="I12" s="2"/>
      <c r="J12" s="2"/>
      <c r="K12" s="2"/>
      <c r="L12" s="2"/>
      <c r="M12" s="2"/>
      <c r="N12" s="2"/>
      <c r="O12" s="2"/>
      <c r="P12" s="2"/>
      <c r="Q12" s="2"/>
      <c r="R12" s="2"/>
      <c r="S12" s="2"/>
      <c r="T12" s="2"/>
      <c r="U12" s="2"/>
      <c r="V12" s="2"/>
    </row>
    <row r="13" spans="1:22" x14ac:dyDescent="0.5">
      <c r="A13" s="2">
        <v>2</v>
      </c>
      <c r="B13" s="2"/>
      <c r="C13" s="2"/>
      <c r="D13" s="2"/>
      <c r="E13" s="2"/>
      <c r="F13" s="53"/>
      <c r="G13" s="54"/>
      <c r="H13" s="75"/>
      <c r="I13" s="2"/>
      <c r="J13" s="2"/>
      <c r="K13" s="2"/>
      <c r="L13" s="2"/>
      <c r="M13" s="2"/>
      <c r="N13" s="2"/>
      <c r="O13" s="2"/>
      <c r="P13" s="2"/>
      <c r="Q13" s="2"/>
      <c r="R13" s="2"/>
      <c r="S13" s="2"/>
      <c r="T13" s="2"/>
      <c r="U13" s="2"/>
      <c r="V13" s="2"/>
    </row>
    <row r="14" spans="1:22" x14ac:dyDescent="0.5">
      <c r="A14" s="2">
        <v>3</v>
      </c>
      <c r="B14" s="2"/>
      <c r="C14" s="2"/>
      <c r="D14" s="2"/>
      <c r="E14" s="2"/>
      <c r="F14" s="53"/>
      <c r="G14" s="54"/>
      <c r="H14" s="75"/>
      <c r="I14" s="2"/>
      <c r="J14" s="2"/>
      <c r="K14" s="2"/>
      <c r="L14" s="2"/>
      <c r="M14" s="2"/>
      <c r="N14" s="2"/>
      <c r="O14" s="2"/>
      <c r="P14" s="2"/>
      <c r="Q14" s="2"/>
      <c r="R14" s="2"/>
      <c r="S14" s="2"/>
      <c r="T14" s="2"/>
      <c r="U14" s="2"/>
      <c r="V14" s="2"/>
    </row>
    <row r="15" spans="1:22" x14ac:dyDescent="0.5">
      <c r="A15" s="2">
        <v>4</v>
      </c>
      <c r="B15" s="2"/>
      <c r="C15" s="2"/>
      <c r="D15" s="2"/>
      <c r="E15" s="2"/>
      <c r="F15" s="53"/>
      <c r="G15" s="54"/>
      <c r="H15" s="75"/>
      <c r="I15" s="2"/>
      <c r="J15" s="2"/>
      <c r="K15" s="2"/>
      <c r="L15" s="2"/>
      <c r="M15" s="2"/>
      <c r="N15" s="2"/>
      <c r="O15" s="2"/>
      <c r="P15" s="2"/>
      <c r="Q15" s="2"/>
      <c r="R15" s="2"/>
      <c r="S15" s="2"/>
      <c r="T15" s="2"/>
      <c r="U15" s="2"/>
      <c r="V15" s="2"/>
    </row>
    <row r="16" spans="1:22" x14ac:dyDescent="0.5">
      <c r="A16" s="2">
        <v>5</v>
      </c>
      <c r="B16" s="2"/>
      <c r="C16" s="2"/>
      <c r="D16" s="2"/>
      <c r="E16" s="2"/>
      <c r="F16" s="53"/>
      <c r="G16" s="54"/>
      <c r="H16" s="75"/>
      <c r="I16" s="2"/>
      <c r="J16" s="2"/>
      <c r="K16" s="2"/>
      <c r="L16" s="2"/>
      <c r="M16" s="2"/>
      <c r="N16" s="2"/>
      <c r="O16" s="2"/>
      <c r="P16" s="2"/>
      <c r="Q16" s="2"/>
      <c r="R16" s="2"/>
      <c r="S16" s="2"/>
      <c r="T16" s="2"/>
      <c r="U16" s="2"/>
      <c r="V16" s="2"/>
    </row>
    <row r="17" spans="1:22" x14ac:dyDescent="0.5">
      <c r="A17" s="2">
        <v>6</v>
      </c>
      <c r="B17" s="2"/>
      <c r="C17" s="2"/>
      <c r="D17" s="2"/>
      <c r="E17" s="2"/>
      <c r="F17" s="53"/>
      <c r="G17" s="54"/>
      <c r="H17" s="75"/>
      <c r="I17" s="2"/>
      <c r="J17" s="2"/>
      <c r="K17" s="2"/>
      <c r="L17" s="2"/>
      <c r="M17" s="2"/>
      <c r="N17" s="2"/>
      <c r="O17" s="2"/>
      <c r="P17" s="2"/>
      <c r="Q17" s="2"/>
      <c r="R17" s="2"/>
      <c r="S17" s="2"/>
      <c r="T17" s="2"/>
      <c r="U17" s="2"/>
      <c r="V17" s="2"/>
    </row>
    <row r="18" spans="1:22" x14ac:dyDescent="0.5">
      <c r="A18" s="2">
        <v>7</v>
      </c>
      <c r="B18" s="2"/>
      <c r="C18" s="2"/>
      <c r="D18" s="2"/>
      <c r="E18" s="2"/>
      <c r="F18" s="53"/>
      <c r="G18" s="54"/>
      <c r="H18" s="75"/>
      <c r="I18" s="2"/>
      <c r="J18" s="2"/>
      <c r="K18" s="2"/>
      <c r="L18" s="2"/>
      <c r="M18" s="2"/>
      <c r="N18" s="2"/>
      <c r="O18" s="2"/>
      <c r="P18" s="2"/>
      <c r="Q18" s="2"/>
      <c r="R18" s="2"/>
      <c r="S18" s="2"/>
      <c r="T18" s="2"/>
      <c r="U18" s="2"/>
      <c r="V18" s="2"/>
    </row>
    <row r="19" spans="1:22" x14ac:dyDescent="0.5">
      <c r="A19" s="2">
        <v>8</v>
      </c>
      <c r="B19" s="2"/>
      <c r="C19" s="2"/>
      <c r="D19" s="2"/>
      <c r="E19" s="2"/>
      <c r="F19" s="53"/>
      <c r="G19" s="54"/>
      <c r="H19" s="75"/>
      <c r="I19" s="2"/>
      <c r="J19" s="2"/>
      <c r="K19" s="2"/>
      <c r="L19" s="2"/>
      <c r="M19" s="2"/>
      <c r="N19" s="2"/>
      <c r="O19" s="2"/>
      <c r="P19" s="2"/>
      <c r="Q19" s="2"/>
      <c r="R19" s="2"/>
      <c r="S19" s="2"/>
      <c r="T19" s="2"/>
      <c r="U19" s="2"/>
      <c r="V19" s="2"/>
    </row>
    <row r="20" spans="1:22" x14ac:dyDescent="0.5">
      <c r="A20" s="2">
        <v>9</v>
      </c>
      <c r="B20" s="2"/>
      <c r="C20" s="2"/>
      <c r="D20" s="2"/>
      <c r="E20" s="2"/>
      <c r="F20" s="53"/>
      <c r="G20" s="54"/>
      <c r="H20" s="75"/>
      <c r="I20" s="2"/>
      <c r="J20" s="2"/>
      <c r="K20" s="2"/>
      <c r="L20" s="2"/>
      <c r="M20" s="2"/>
      <c r="N20" s="2"/>
      <c r="O20" s="2"/>
      <c r="P20" s="2"/>
      <c r="Q20" s="2"/>
      <c r="R20" s="2"/>
      <c r="S20" s="2"/>
      <c r="T20" s="2"/>
      <c r="U20" s="2"/>
      <c r="V20" s="2"/>
    </row>
    <row r="21" spans="1:22" x14ac:dyDescent="0.5">
      <c r="A21" s="2">
        <v>10</v>
      </c>
      <c r="B21" s="2"/>
      <c r="C21" s="2"/>
      <c r="D21" s="2"/>
      <c r="E21" s="2"/>
      <c r="F21" s="53"/>
      <c r="G21" s="54"/>
      <c r="H21" s="75"/>
      <c r="I21" s="2"/>
      <c r="J21" s="2"/>
      <c r="K21" s="2"/>
      <c r="L21" s="2"/>
      <c r="M21" s="2"/>
      <c r="N21" s="2"/>
      <c r="O21" s="2"/>
      <c r="P21" s="2"/>
      <c r="Q21" s="2"/>
      <c r="R21" s="2"/>
      <c r="S21" s="2"/>
      <c r="T21" s="2"/>
      <c r="U21" s="2"/>
      <c r="V21" s="2"/>
    </row>
    <row r="22" spans="1:22" x14ac:dyDescent="0.5">
      <c r="A22" s="2">
        <v>11</v>
      </c>
      <c r="B22" s="2"/>
      <c r="C22" s="2"/>
      <c r="D22" s="2"/>
      <c r="E22" s="2"/>
      <c r="F22" s="53"/>
      <c r="G22" s="54"/>
      <c r="H22" s="75"/>
      <c r="I22" s="2"/>
      <c r="J22" s="2"/>
      <c r="K22" s="2"/>
      <c r="L22" s="2"/>
      <c r="M22" s="2"/>
      <c r="N22" s="2"/>
      <c r="O22" s="2"/>
      <c r="P22" s="2"/>
      <c r="Q22" s="2"/>
      <c r="R22" s="2"/>
      <c r="S22" s="2"/>
      <c r="T22" s="2"/>
      <c r="U22" s="2"/>
      <c r="V22" s="2"/>
    </row>
    <row r="23" spans="1:22" x14ac:dyDescent="0.5">
      <c r="A23" s="2">
        <v>12</v>
      </c>
      <c r="B23" s="2"/>
      <c r="C23" s="2"/>
      <c r="D23" s="2"/>
      <c r="E23" s="2"/>
      <c r="F23" s="53"/>
      <c r="G23" s="54"/>
      <c r="H23" s="75"/>
      <c r="I23" s="2"/>
      <c r="J23" s="2"/>
      <c r="K23" s="2"/>
      <c r="L23" s="2"/>
      <c r="M23" s="2"/>
      <c r="N23" s="2"/>
      <c r="O23" s="2"/>
      <c r="P23" s="2"/>
      <c r="Q23" s="2"/>
      <c r="R23" s="2"/>
      <c r="S23" s="2"/>
      <c r="T23" s="2"/>
      <c r="U23" s="2"/>
      <c r="V23" s="2"/>
    </row>
    <row r="24" spans="1:22" x14ac:dyDescent="0.5">
      <c r="A24" s="2">
        <v>13</v>
      </c>
      <c r="B24" s="2"/>
      <c r="C24" s="2"/>
      <c r="D24" s="2"/>
      <c r="E24" s="2"/>
      <c r="F24" s="53"/>
      <c r="G24" s="54"/>
      <c r="H24" s="75"/>
      <c r="I24" s="2"/>
      <c r="J24" s="2"/>
      <c r="K24" s="2"/>
      <c r="L24" s="2"/>
      <c r="M24" s="2"/>
      <c r="N24" s="2"/>
      <c r="O24" s="2"/>
      <c r="P24" s="2"/>
      <c r="Q24" s="2"/>
      <c r="R24" s="2"/>
      <c r="S24" s="2"/>
      <c r="T24" s="2"/>
      <c r="U24" s="2"/>
      <c r="V24" s="2"/>
    </row>
    <row r="25" spans="1:22" x14ac:dyDescent="0.5">
      <c r="A25" s="2">
        <v>14</v>
      </c>
      <c r="B25" s="2"/>
      <c r="C25" s="2"/>
      <c r="D25" s="2"/>
      <c r="E25" s="2"/>
      <c r="F25" s="53"/>
      <c r="G25" s="54"/>
      <c r="H25" s="75"/>
      <c r="I25" s="2"/>
      <c r="J25" s="2"/>
      <c r="K25" s="2"/>
      <c r="L25" s="2"/>
      <c r="M25" s="2"/>
      <c r="N25" s="2"/>
      <c r="O25" s="2"/>
      <c r="P25" s="2"/>
      <c r="Q25" s="2"/>
      <c r="R25" s="2"/>
      <c r="S25" s="2"/>
      <c r="T25" s="2"/>
      <c r="U25" s="2"/>
      <c r="V25" s="2"/>
    </row>
    <row r="26" spans="1:22" x14ac:dyDescent="0.5">
      <c r="A26" s="2">
        <v>15</v>
      </c>
      <c r="B26" s="2"/>
      <c r="C26" s="2"/>
      <c r="D26" s="2"/>
      <c r="E26" s="2"/>
      <c r="F26" s="53"/>
      <c r="G26" s="54"/>
      <c r="H26" s="75"/>
      <c r="I26" s="2"/>
      <c r="J26" s="2"/>
      <c r="K26" s="2"/>
      <c r="L26" s="2"/>
      <c r="M26" s="2"/>
      <c r="N26" s="2"/>
      <c r="O26" s="2"/>
      <c r="P26" s="2"/>
      <c r="Q26" s="2"/>
      <c r="R26" s="2"/>
      <c r="S26" s="2"/>
      <c r="T26" s="2"/>
      <c r="U26" s="2"/>
      <c r="V26" s="2"/>
    </row>
    <row r="27" spans="1:22" x14ac:dyDescent="0.5">
      <c r="A27" s="2">
        <v>16</v>
      </c>
      <c r="B27" s="2"/>
      <c r="C27" s="2"/>
      <c r="D27" s="2"/>
      <c r="E27" s="2"/>
      <c r="F27" s="53"/>
      <c r="G27" s="54"/>
      <c r="H27" s="75"/>
      <c r="I27" s="2"/>
      <c r="J27" s="2"/>
      <c r="K27" s="2"/>
      <c r="L27" s="2"/>
      <c r="M27" s="2"/>
      <c r="N27" s="2"/>
      <c r="O27" s="2"/>
      <c r="P27" s="2"/>
      <c r="Q27" s="2"/>
      <c r="R27" s="2"/>
      <c r="S27" s="2"/>
      <c r="T27" s="2"/>
      <c r="U27" s="2"/>
      <c r="V27" s="2"/>
    </row>
    <row r="28" spans="1:22" x14ac:dyDescent="0.5">
      <c r="A28" s="2">
        <v>17</v>
      </c>
      <c r="B28" s="2"/>
      <c r="C28" s="2"/>
      <c r="D28" s="2"/>
      <c r="E28" s="2"/>
      <c r="F28" s="53"/>
      <c r="G28" s="54"/>
      <c r="H28" s="75"/>
      <c r="I28" s="2"/>
      <c r="J28" s="2"/>
      <c r="K28" s="2"/>
      <c r="L28" s="2"/>
      <c r="M28" s="2"/>
      <c r="N28" s="2"/>
      <c r="O28" s="2"/>
      <c r="P28" s="2"/>
      <c r="Q28" s="2"/>
      <c r="R28" s="2"/>
      <c r="S28" s="2"/>
      <c r="T28" s="2"/>
      <c r="U28" s="2"/>
      <c r="V28" s="2"/>
    </row>
    <row r="29" spans="1:22" x14ac:dyDescent="0.5">
      <c r="A29" s="2">
        <v>18</v>
      </c>
      <c r="B29" s="2"/>
      <c r="C29" s="2"/>
      <c r="D29" s="2"/>
      <c r="E29" s="2"/>
      <c r="F29" s="53"/>
      <c r="G29" s="54"/>
      <c r="H29" s="75"/>
      <c r="I29" s="2"/>
      <c r="J29" s="2"/>
      <c r="K29" s="2"/>
      <c r="L29" s="2"/>
      <c r="M29" s="2"/>
      <c r="N29" s="2"/>
      <c r="O29" s="2"/>
      <c r="P29" s="2"/>
      <c r="Q29" s="2"/>
      <c r="R29" s="2"/>
      <c r="S29" s="2"/>
      <c r="T29" s="2"/>
      <c r="U29" s="2"/>
      <c r="V29" s="2"/>
    </row>
    <row r="30" spans="1:22" x14ac:dyDescent="0.5">
      <c r="A30" s="2">
        <v>19</v>
      </c>
      <c r="B30" s="2"/>
      <c r="C30" s="2"/>
      <c r="D30" s="2"/>
      <c r="E30" s="2"/>
      <c r="F30" s="53"/>
      <c r="G30" s="54"/>
      <c r="H30" s="75"/>
      <c r="I30" s="2"/>
      <c r="J30" s="2"/>
      <c r="K30" s="2"/>
      <c r="L30" s="2"/>
      <c r="M30" s="2"/>
      <c r="N30" s="2"/>
      <c r="O30" s="2"/>
      <c r="P30" s="2"/>
      <c r="Q30" s="2"/>
      <c r="R30" s="2"/>
      <c r="S30" s="2"/>
      <c r="T30" s="2"/>
      <c r="U30" s="2"/>
      <c r="V30" s="2"/>
    </row>
    <row r="31" spans="1:22" x14ac:dyDescent="0.5">
      <c r="A31" s="2">
        <v>20</v>
      </c>
      <c r="B31" s="2"/>
      <c r="C31" s="2"/>
      <c r="D31" s="2"/>
      <c r="E31" s="2"/>
      <c r="F31" s="53"/>
      <c r="G31" s="54"/>
      <c r="H31" s="75"/>
      <c r="I31" s="2"/>
      <c r="J31" s="2"/>
      <c r="K31" s="2"/>
      <c r="L31" s="2"/>
      <c r="M31" s="2"/>
      <c r="N31" s="2"/>
      <c r="O31" s="2"/>
      <c r="P31" s="2"/>
      <c r="Q31" s="2"/>
      <c r="R31" s="2"/>
      <c r="S31" s="2"/>
      <c r="T31" s="2"/>
      <c r="U31" s="2"/>
      <c r="V31" s="2"/>
    </row>
    <row r="32" spans="1:22" x14ac:dyDescent="0.5">
      <c r="A32" s="2">
        <v>21</v>
      </c>
      <c r="B32" s="2"/>
      <c r="C32" s="2"/>
      <c r="D32" s="2"/>
      <c r="E32" s="2"/>
      <c r="F32" s="53"/>
      <c r="G32" s="54"/>
      <c r="H32" s="75"/>
      <c r="I32" s="2"/>
      <c r="J32" s="2"/>
      <c r="K32" s="2"/>
      <c r="L32" s="2"/>
      <c r="M32" s="2"/>
      <c r="N32" s="2"/>
      <c r="O32" s="2"/>
      <c r="P32" s="2"/>
      <c r="Q32" s="2"/>
      <c r="R32" s="2"/>
      <c r="S32" s="2"/>
      <c r="T32" s="2"/>
      <c r="U32" s="2"/>
      <c r="V32" s="2"/>
    </row>
    <row r="33" spans="1:22" x14ac:dyDescent="0.5">
      <c r="A33" s="2">
        <v>22</v>
      </c>
      <c r="B33" s="2"/>
      <c r="C33" s="2"/>
      <c r="D33" s="2"/>
      <c r="E33" s="2"/>
      <c r="F33" s="53"/>
      <c r="G33" s="54"/>
      <c r="H33" s="75"/>
      <c r="I33" s="2"/>
      <c r="J33" s="2"/>
      <c r="K33" s="2"/>
      <c r="L33" s="2"/>
      <c r="M33" s="2"/>
      <c r="N33" s="2"/>
      <c r="O33" s="2"/>
      <c r="P33" s="2"/>
      <c r="Q33" s="2"/>
      <c r="R33" s="2"/>
      <c r="S33" s="2"/>
      <c r="T33" s="2"/>
      <c r="U33" s="2"/>
      <c r="V33" s="2"/>
    </row>
    <row r="34" spans="1:22" x14ac:dyDescent="0.5">
      <c r="A34" s="2">
        <v>23</v>
      </c>
      <c r="B34" s="2"/>
      <c r="C34" s="2"/>
      <c r="D34" s="2"/>
      <c r="E34" s="2"/>
      <c r="F34" s="53"/>
      <c r="G34" s="54"/>
      <c r="H34" s="75"/>
      <c r="I34" s="2"/>
      <c r="J34" s="2"/>
      <c r="K34" s="2"/>
      <c r="L34" s="2"/>
      <c r="M34" s="2"/>
      <c r="N34" s="2"/>
      <c r="O34" s="2"/>
      <c r="P34" s="2"/>
      <c r="Q34" s="2"/>
      <c r="R34" s="2"/>
      <c r="S34" s="2"/>
      <c r="T34" s="2"/>
      <c r="U34" s="2"/>
      <c r="V34" s="2"/>
    </row>
    <row r="35" spans="1:22" x14ac:dyDescent="0.5">
      <c r="A35" s="2">
        <v>24</v>
      </c>
      <c r="B35" s="2"/>
      <c r="C35" s="2"/>
      <c r="D35" s="2"/>
      <c r="E35" s="2"/>
      <c r="F35" s="53"/>
      <c r="G35" s="54"/>
      <c r="H35" s="75"/>
      <c r="I35" s="2"/>
      <c r="J35" s="2"/>
      <c r="K35" s="2"/>
      <c r="L35" s="2"/>
      <c r="M35" s="2"/>
      <c r="N35" s="2"/>
      <c r="O35" s="2"/>
      <c r="P35" s="2"/>
      <c r="Q35" s="2"/>
      <c r="R35" s="2"/>
      <c r="S35" s="2"/>
      <c r="T35" s="2"/>
      <c r="U35" s="2"/>
      <c r="V35" s="2"/>
    </row>
    <row r="36" spans="1:22" x14ac:dyDescent="0.5">
      <c r="A36" s="2">
        <v>25</v>
      </c>
      <c r="B36" s="2"/>
      <c r="C36" s="2"/>
      <c r="D36" s="2"/>
      <c r="E36" s="2"/>
      <c r="F36" s="53"/>
      <c r="G36" s="54"/>
      <c r="H36" s="75"/>
      <c r="I36" s="2"/>
      <c r="J36" s="2"/>
      <c r="K36" s="2"/>
      <c r="L36" s="2"/>
      <c r="M36" s="2"/>
      <c r="N36" s="2"/>
      <c r="O36" s="2"/>
      <c r="P36" s="2"/>
      <c r="Q36" s="2"/>
      <c r="R36" s="2"/>
      <c r="S36" s="2"/>
      <c r="T36" s="2"/>
      <c r="U36" s="2"/>
      <c r="V36" s="2"/>
    </row>
    <row r="37" spans="1:22" x14ac:dyDescent="0.5">
      <c r="A37" s="2">
        <v>26</v>
      </c>
      <c r="B37" s="2"/>
      <c r="C37" s="2"/>
      <c r="D37" s="2"/>
      <c r="E37" s="2"/>
      <c r="F37" s="53"/>
      <c r="G37" s="54"/>
      <c r="H37" s="75"/>
      <c r="I37" s="2"/>
      <c r="J37" s="2"/>
      <c r="K37" s="2"/>
      <c r="L37" s="2"/>
      <c r="M37" s="2"/>
      <c r="N37" s="2"/>
      <c r="O37" s="2"/>
      <c r="P37" s="2"/>
      <c r="Q37" s="2"/>
      <c r="R37" s="2"/>
      <c r="S37" s="2"/>
      <c r="T37" s="2"/>
      <c r="U37" s="2"/>
      <c r="V37" s="2"/>
    </row>
    <row r="38" spans="1:22" x14ac:dyDescent="0.5">
      <c r="A38" s="2">
        <v>27</v>
      </c>
      <c r="B38" s="2"/>
      <c r="C38" s="2"/>
      <c r="D38" s="2"/>
      <c r="E38" s="2"/>
      <c r="F38" s="53"/>
      <c r="G38" s="54"/>
      <c r="H38" s="75"/>
      <c r="I38" s="2"/>
      <c r="J38" s="2"/>
      <c r="K38" s="2"/>
      <c r="L38" s="2"/>
      <c r="M38" s="2"/>
      <c r="N38" s="2"/>
      <c r="O38" s="2"/>
      <c r="P38" s="2"/>
      <c r="Q38" s="2"/>
      <c r="R38" s="2"/>
      <c r="S38" s="2"/>
      <c r="T38" s="2"/>
      <c r="U38" s="2"/>
      <c r="V38" s="2"/>
    </row>
    <row r="39" spans="1:22" x14ac:dyDescent="0.5">
      <c r="A39" s="2">
        <v>28</v>
      </c>
      <c r="B39" s="2"/>
      <c r="C39" s="2"/>
      <c r="D39" s="2"/>
      <c r="E39" s="2"/>
      <c r="F39" s="53"/>
      <c r="G39" s="54"/>
      <c r="H39" s="75"/>
      <c r="I39" s="2"/>
      <c r="J39" s="2"/>
      <c r="K39" s="2"/>
      <c r="L39" s="2"/>
      <c r="M39" s="2"/>
      <c r="N39" s="2"/>
      <c r="O39" s="2"/>
      <c r="P39" s="2"/>
      <c r="Q39" s="2"/>
      <c r="R39" s="2"/>
      <c r="S39" s="2"/>
      <c r="T39" s="2"/>
      <c r="U39" s="2"/>
      <c r="V39" s="2"/>
    </row>
    <row r="40" spans="1:22" x14ac:dyDescent="0.5">
      <c r="A40" s="2">
        <v>29</v>
      </c>
      <c r="B40" s="2"/>
      <c r="C40" s="2"/>
      <c r="D40" s="2"/>
      <c r="E40" s="2"/>
      <c r="F40" s="53"/>
      <c r="G40" s="54"/>
      <c r="H40" s="75"/>
      <c r="I40" s="2"/>
      <c r="J40" s="2"/>
      <c r="K40" s="2"/>
      <c r="L40" s="2"/>
      <c r="M40" s="2"/>
      <c r="N40" s="2"/>
      <c r="O40" s="2"/>
      <c r="P40" s="2"/>
      <c r="Q40" s="2"/>
      <c r="R40" s="2"/>
      <c r="S40" s="2"/>
      <c r="T40" s="2"/>
      <c r="U40" s="2"/>
      <c r="V40" s="2"/>
    </row>
    <row r="41" spans="1:22" x14ac:dyDescent="0.5">
      <c r="A41" s="2">
        <v>30</v>
      </c>
      <c r="B41" s="2"/>
      <c r="C41" s="2"/>
      <c r="D41" s="2"/>
      <c r="E41" s="2"/>
      <c r="F41" s="53"/>
      <c r="G41" s="54"/>
      <c r="H41" s="75"/>
      <c r="I41" s="2"/>
      <c r="J41" s="2"/>
      <c r="K41" s="2"/>
      <c r="L41" s="2"/>
      <c r="M41" s="2"/>
      <c r="N41" s="2"/>
      <c r="O41" s="2"/>
      <c r="P41" s="2"/>
      <c r="Q41" s="2"/>
      <c r="R41" s="2"/>
      <c r="S41" s="2"/>
      <c r="T41" s="2"/>
      <c r="U41" s="2"/>
      <c r="V41" s="2"/>
    </row>
    <row r="42" spans="1:22" x14ac:dyDescent="0.5">
      <c r="A42" s="2">
        <v>31</v>
      </c>
      <c r="B42" s="2"/>
      <c r="C42" s="2"/>
      <c r="D42" s="2"/>
      <c r="E42" s="2"/>
      <c r="F42" s="53"/>
      <c r="G42" s="54"/>
      <c r="H42" s="75"/>
      <c r="I42" s="2"/>
      <c r="J42" s="2"/>
      <c r="K42" s="2"/>
      <c r="L42" s="2"/>
      <c r="M42" s="2"/>
      <c r="N42" s="2"/>
      <c r="O42" s="2"/>
      <c r="P42" s="2"/>
      <c r="Q42" s="2"/>
      <c r="R42" s="2"/>
      <c r="S42" s="2"/>
      <c r="T42" s="2"/>
      <c r="U42" s="2"/>
      <c r="V42" s="2"/>
    </row>
    <row r="43" spans="1:22" x14ac:dyDescent="0.5">
      <c r="A43" s="2">
        <v>32</v>
      </c>
      <c r="B43" s="2"/>
      <c r="C43" s="2"/>
      <c r="D43" s="2"/>
      <c r="E43" s="2"/>
      <c r="F43" s="53"/>
      <c r="G43" s="54"/>
      <c r="H43" s="75"/>
      <c r="I43" s="2"/>
      <c r="J43" s="2"/>
      <c r="K43" s="2"/>
      <c r="L43" s="2"/>
      <c r="M43" s="2"/>
      <c r="N43" s="2"/>
      <c r="O43" s="2"/>
      <c r="P43" s="2"/>
      <c r="Q43" s="2"/>
      <c r="R43" s="2"/>
      <c r="S43" s="2"/>
      <c r="T43" s="2"/>
      <c r="U43" s="2"/>
      <c r="V43" s="2"/>
    </row>
    <row r="44" spans="1:22" x14ac:dyDescent="0.5">
      <c r="A44" s="2">
        <v>33</v>
      </c>
      <c r="B44" s="2"/>
      <c r="C44" s="2"/>
      <c r="D44" s="2"/>
      <c r="E44" s="2"/>
      <c r="F44" s="53"/>
      <c r="G44" s="54"/>
      <c r="H44" s="75"/>
      <c r="I44" s="2"/>
      <c r="J44" s="2"/>
      <c r="K44" s="2"/>
      <c r="L44" s="2"/>
      <c r="M44" s="2"/>
      <c r="N44" s="2"/>
      <c r="O44" s="2"/>
      <c r="P44" s="2"/>
      <c r="Q44" s="2"/>
      <c r="R44" s="2"/>
      <c r="S44" s="2"/>
      <c r="T44" s="2"/>
      <c r="U44" s="2"/>
      <c r="V44" s="2"/>
    </row>
    <row r="45" spans="1:22" x14ac:dyDescent="0.5">
      <c r="A45" s="2">
        <v>34</v>
      </c>
      <c r="B45" s="2"/>
      <c r="C45" s="2"/>
      <c r="D45" s="2"/>
      <c r="E45" s="2"/>
      <c r="F45" s="53"/>
      <c r="G45" s="54"/>
      <c r="H45" s="75"/>
      <c r="I45" s="2"/>
      <c r="J45" s="2"/>
      <c r="K45" s="2"/>
      <c r="L45" s="2"/>
      <c r="M45" s="2"/>
      <c r="N45" s="2"/>
      <c r="O45" s="2"/>
      <c r="P45" s="2"/>
      <c r="Q45" s="2"/>
      <c r="R45" s="2"/>
      <c r="S45" s="2"/>
      <c r="T45" s="2"/>
      <c r="U45" s="2"/>
      <c r="V45" s="2"/>
    </row>
    <row r="46" spans="1:22" x14ac:dyDescent="0.5">
      <c r="A46" s="2">
        <v>35</v>
      </c>
      <c r="B46" s="2"/>
      <c r="C46" s="2"/>
      <c r="D46" s="2"/>
      <c r="E46" s="2"/>
      <c r="F46" s="53"/>
      <c r="G46" s="54"/>
      <c r="H46" s="75"/>
      <c r="I46" s="2"/>
      <c r="J46" s="2"/>
      <c r="K46" s="2"/>
      <c r="L46" s="2"/>
      <c r="M46" s="2"/>
      <c r="N46" s="2"/>
      <c r="O46" s="2"/>
      <c r="P46" s="2"/>
      <c r="Q46" s="2"/>
      <c r="R46" s="2"/>
      <c r="S46" s="2"/>
      <c r="T46" s="2"/>
      <c r="U46" s="2"/>
      <c r="V46" s="2"/>
    </row>
    <row r="47" spans="1:22" x14ac:dyDescent="0.5">
      <c r="A47" s="2">
        <v>36</v>
      </c>
      <c r="B47" s="2"/>
      <c r="C47" s="2"/>
      <c r="D47" s="2"/>
      <c r="E47" s="2"/>
      <c r="F47" s="53"/>
      <c r="G47" s="54"/>
      <c r="H47" s="75"/>
      <c r="I47" s="2"/>
      <c r="J47" s="2"/>
      <c r="K47" s="2"/>
      <c r="L47" s="2"/>
      <c r="M47" s="2"/>
      <c r="N47" s="2"/>
      <c r="O47" s="2"/>
      <c r="P47" s="2"/>
      <c r="Q47" s="2"/>
      <c r="R47" s="2"/>
      <c r="S47" s="2"/>
      <c r="T47" s="2"/>
      <c r="U47" s="2"/>
      <c r="V47" s="2"/>
    </row>
    <row r="48" spans="1:22" x14ac:dyDescent="0.5">
      <c r="A48" s="2">
        <v>37</v>
      </c>
      <c r="B48" s="2"/>
      <c r="C48" s="2"/>
      <c r="D48" s="2"/>
      <c r="E48" s="2"/>
      <c r="F48" s="53"/>
      <c r="G48" s="54"/>
      <c r="H48" s="75"/>
      <c r="I48" s="2"/>
      <c r="J48" s="2"/>
      <c r="K48" s="2"/>
      <c r="L48" s="2"/>
      <c r="M48" s="2"/>
      <c r="N48" s="2"/>
      <c r="O48" s="2"/>
      <c r="P48" s="2"/>
      <c r="Q48" s="2"/>
      <c r="R48" s="2"/>
      <c r="S48" s="2"/>
      <c r="T48" s="2"/>
      <c r="U48" s="2"/>
      <c r="V48" s="2"/>
    </row>
    <row r="49" spans="1:22" x14ac:dyDescent="0.5">
      <c r="A49" s="2">
        <v>38</v>
      </c>
      <c r="B49" s="2"/>
      <c r="C49" s="2"/>
      <c r="D49" s="2"/>
      <c r="E49" s="2"/>
      <c r="F49" s="53"/>
      <c r="G49" s="54"/>
      <c r="H49" s="75"/>
      <c r="I49" s="2"/>
      <c r="J49" s="2"/>
      <c r="K49" s="2"/>
      <c r="L49" s="2"/>
      <c r="M49" s="2"/>
      <c r="N49" s="2"/>
      <c r="O49" s="2"/>
      <c r="P49" s="2"/>
      <c r="Q49" s="2"/>
      <c r="R49" s="2"/>
      <c r="S49" s="2"/>
      <c r="T49" s="2"/>
      <c r="U49" s="2"/>
      <c r="V49" s="2"/>
    </row>
    <row r="50" spans="1:22" x14ac:dyDescent="0.5">
      <c r="A50" s="2">
        <v>39</v>
      </c>
      <c r="B50" s="2"/>
      <c r="C50" s="2"/>
      <c r="D50" s="2"/>
      <c r="E50" s="2"/>
      <c r="F50" s="53"/>
      <c r="G50" s="54"/>
      <c r="H50" s="75"/>
      <c r="I50" s="2"/>
      <c r="J50" s="2"/>
      <c r="K50" s="2"/>
      <c r="L50" s="2"/>
      <c r="M50" s="2"/>
      <c r="N50" s="2"/>
      <c r="O50" s="2"/>
      <c r="P50" s="2"/>
      <c r="Q50" s="2"/>
      <c r="R50" s="2"/>
      <c r="S50" s="2"/>
      <c r="T50" s="2"/>
      <c r="U50" s="2"/>
      <c r="V50" s="2"/>
    </row>
    <row r="51" spans="1:22" x14ac:dyDescent="0.5">
      <c r="A51" s="2">
        <v>40</v>
      </c>
      <c r="B51" s="2"/>
      <c r="C51" s="2"/>
      <c r="D51" s="2"/>
      <c r="E51" s="2"/>
      <c r="F51" s="53"/>
      <c r="G51" s="54"/>
      <c r="H51" s="75"/>
      <c r="I51" s="2"/>
      <c r="J51" s="2"/>
      <c r="K51" s="2"/>
      <c r="L51" s="2"/>
      <c r="M51" s="2"/>
      <c r="N51" s="2"/>
      <c r="O51" s="2"/>
      <c r="P51" s="2"/>
      <c r="Q51" s="2"/>
      <c r="R51" s="2"/>
      <c r="S51" s="2"/>
      <c r="T51" s="2"/>
      <c r="U51" s="2"/>
      <c r="V51" s="2"/>
    </row>
    <row r="52" spans="1:22" x14ac:dyDescent="0.5">
      <c r="A52" s="2">
        <v>41</v>
      </c>
      <c r="B52" s="2"/>
      <c r="C52" s="2"/>
      <c r="D52" s="2"/>
      <c r="E52" s="2"/>
      <c r="F52" s="53"/>
      <c r="G52" s="54"/>
      <c r="H52" s="75"/>
      <c r="I52" s="2"/>
      <c r="J52" s="2"/>
      <c r="K52" s="2"/>
      <c r="L52" s="2"/>
      <c r="M52" s="2"/>
      <c r="N52" s="2"/>
      <c r="O52" s="2"/>
      <c r="P52" s="2"/>
      <c r="Q52" s="2"/>
      <c r="R52" s="2"/>
      <c r="S52" s="2"/>
      <c r="T52" s="2"/>
      <c r="U52" s="2"/>
      <c r="V52" s="2"/>
    </row>
    <row r="53" spans="1:22" x14ac:dyDescent="0.5">
      <c r="A53" s="2">
        <v>42</v>
      </c>
      <c r="B53" s="2"/>
      <c r="C53" s="2"/>
      <c r="D53" s="2"/>
      <c r="E53" s="2"/>
      <c r="F53" s="53"/>
      <c r="G53" s="54"/>
      <c r="H53" s="75"/>
      <c r="I53" s="2"/>
      <c r="J53" s="2"/>
      <c r="K53" s="2"/>
      <c r="L53" s="2"/>
      <c r="M53" s="2"/>
      <c r="N53" s="2"/>
      <c r="O53" s="2"/>
      <c r="P53" s="2"/>
      <c r="Q53" s="2"/>
      <c r="R53" s="2"/>
      <c r="S53" s="2"/>
      <c r="T53" s="2"/>
      <c r="U53" s="2"/>
      <c r="V53" s="2"/>
    </row>
    <row r="54" spans="1:22" x14ac:dyDescent="0.5">
      <c r="A54" s="2">
        <v>43</v>
      </c>
      <c r="B54" s="2"/>
      <c r="C54" s="2"/>
      <c r="D54" s="2"/>
      <c r="E54" s="2"/>
      <c r="F54" s="53"/>
      <c r="G54" s="54"/>
      <c r="H54" s="75"/>
      <c r="I54" s="2"/>
      <c r="J54" s="2"/>
      <c r="K54" s="2"/>
      <c r="L54" s="2"/>
      <c r="M54" s="2"/>
      <c r="N54" s="2"/>
      <c r="O54" s="2"/>
      <c r="P54" s="2"/>
      <c r="Q54" s="2"/>
      <c r="R54" s="2"/>
      <c r="S54" s="2"/>
      <c r="T54" s="2"/>
      <c r="U54" s="2"/>
      <c r="V54" s="2"/>
    </row>
    <row r="55" spans="1:22" x14ac:dyDescent="0.5">
      <c r="A55" s="2">
        <v>44</v>
      </c>
      <c r="B55" s="2"/>
      <c r="C55" s="2"/>
      <c r="D55" s="2"/>
      <c r="E55" s="2"/>
      <c r="F55" s="53"/>
      <c r="G55" s="54"/>
      <c r="H55" s="75"/>
      <c r="I55" s="2"/>
      <c r="J55" s="2"/>
      <c r="K55" s="2"/>
      <c r="L55" s="2"/>
      <c r="M55" s="2"/>
      <c r="N55" s="2"/>
      <c r="O55" s="2"/>
      <c r="P55" s="2"/>
      <c r="Q55" s="2"/>
      <c r="R55" s="2"/>
      <c r="S55" s="2"/>
      <c r="T55" s="2"/>
      <c r="U55" s="2"/>
      <c r="V55" s="2"/>
    </row>
    <row r="56" spans="1:22" x14ac:dyDescent="0.5">
      <c r="A56" s="2">
        <v>45</v>
      </c>
      <c r="B56" s="2"/>
      <c r="C56" s="2"/>
      <c r="D56" s="2"/>
      <c r="E56" s="2"/>
      <c r="F56" s="53"/>
      <c r="G56" s="54"/>
      <c r="H56" s="75"/>
      <c r="I56" s="2"/>
      <c r="J56" s="2"/>
      <c r="K56" s="2"/>
      <c r="L56" s="2"/>
      <c r="M56" s="2"/>
      <c r="N56" s="2"/>
      <c r="O56" s="2"/>
      <c r="P56" s="2"/>
      <c r="Q56" s="2"/>
      <c r="R56" s="2"/>
      <c r="S56" s="2"/>
      <c r="T56" s="2"/>
      <c r="U56" s="2"/>
      <c r="V56" s="2"/>
    </row>
    <row r="57" spans="1:22" x14ac:dyDescent="0.5">
      <c r="A57" s="2">
        <v>46</v>
      </c>
      <c r="B57" s="2"/>
      <c r="C57" s="2"/>
      <c r="D57" s="2"/>
      <c r="E57" s="2"/>
      <c r="F57" s="53"/>
      <c r="G57" s="54"/>
      <c r="H57" s="75"/>
      <c r="I57" s="2"/>
      <c r="J57" s="2"/>
      <c r="K57" s="2"/>
      <c r="L57" s="2"/>
      <c r="M57" s="2"/>
      <c r="N57" s="2"/>
      <c r="O57" s="2"/>
      <c r="P57" s="2"/>
      <c r="Q57" s="2"/>
      <c r="R57" s="2"/>
      <c r="S57" s="2"/>
      <c r="T57" s="2"/>
      <c r="U57" s="2"/>
      <c r="V57" s="2"/>
    </row>
    <row r="58" spans="1:22" x14ac:dyDescent="0.5">
      <c r="A58" s="2">
        <v>47</v>
      </c>
      <c r="B58" s="2"/>
      <c r="C58" s="2"/>
      <c r="D58" s="2"/>
      <c r="E58" s="2"/>
      <c r="F58" s="53"/>
      <c r="G58" s="54"/>
      <c r="H58" s="75"/>
      <c r="I58" s="2"/>
      <c r="J58" s="2"/>
      <c r="K58" s="2"/>
      <c r="L58" s="2"/>
      <c r="M58" s="2"/>
      <c r="N58" s="2"/>
      <c r="O58" s="2"/>
      <c r="P58" s="2"/>
      <c r="Q58" s="2"/>
      <c r="R58" s="2"/>
      <c r="S58" s="2"/>
      <c r="T58" s="2"/>
      <c r="U58" s="2"/>
      <c r="V58" s="2"/>
    </row>
    <row r="59" spans="1:22" x14ac:dyDescent="0.5">
      <c r="A59" s="2">
        <v>48</v>
      </c>
      <c r="B59" s="2"/>
      <c r="C59" s="2"/>
      <c r="D59" s="2"/>
      <c r="E59" s="2"/>
      <c r="F59" s="53"/>
      <c r="G59" s="54"/>
      <c r="H59" s="75"/>
      <c r="I59" s="2"/>
      <c r="J59" s="2"/>
      <c r="K59" s="2"/>
      <c r="L59" s="2"/>
      <c r="M59" s="2"/>
      <c r="N59" s="2"/>
      <c r="O59" s="2"/>
      <c r="P59" s="2"/>
      <c r="Q59" s="2"/>
      <c r="R59" s="2"/>
      <c r="S59" s="2"/>
      <c r="T59" s="2"/>
      <c r="U59" s="2"/>
      <c r="V59" s="2"/>
    </row>
    <row r="60" spans="1:22" x14ac:dyDescent="0.5">
      <c r="A60" s="2">
        <v>49</v>
      </c>
      <c r="B60" s="2"/>
      <c r="C60" s="2"/>
      <c r="D60" s="2"/>
      <c r="E60" s="2"/>
      <c r="F60" s="53"/>
      <c r="G60" s="54"/>
      <c r="H60" s="75"/>
      <c r="I60" s="2"/>
      <c r="J60" s="2"/>
      <c r="K60" s="2"/>
      <c r="L60" s="2"/>
      <c r="M60" s="2"/>
      <c r="N60" s="2"/>
      <c r="O60" s="2"/>
      <c r="P60" s="2"/>
      <c r="Q60" s="2"/>
      <c r="R60" s="2"/>
      <c r="S60" s="2"/>
      <c r="T60" s="2"/>
      <c r="U60" s="2"/>
      <c r="V60" s="2"/>
    </row>
    <row r="61" spans="1:22" x14ac:dyDescent="0.5">
      <c r="A61" s="2">
        <v>50</v>
      </c>
      <c r="B61" s="2"/>
      <c r="C61" s="2"/>
      <c r="D61" s="2"/>
      <c r="E61" s="2"/>
      <c r="F61" s="53"/>
      <c r="G61" s="54"/>
      <c r="H61" s="75"/>
      <c r="I61" s="2"/>
      <c r="J61" s="2"/>
      <c r="K61" s="2"/>
      <c r="L61" s="2"/>
      <c r="M61" s="2"/>
      <c r="N61" s="2"/>
      <c r="O61" s="2"/>
      <c r="P61" s="2"/>
      <c r="Q61" s="2"/>
      <c r="R61" s="2"/>
      <c r="S61" s="2"/>
      <c r="T61" s="2"/>
      <c r="U61" s="2"/>
      <c r="V61" s="2"/>
    </row>
    <row r="62" spans="1:22" x14ac:dyDescent="0.5">
      <c r="A62" s="2">
        <v>51</v>
      </c>
      <c r="B62" s="2"/>
      <c r="C62" s="2"/>
      <c r="D62" s="2"/>
      <c r="E62" s="2"/>
      <c r="F62" s="53"/>
      <c r="G62" s="54"/>
      <c r="H62" s="75"/>
      <c r="I62" s="2"/>
      <c r="J62" s="2"/>
      <c r="K62" s="2"/>
      <c r="L62" s="2"/>
      <c r="M62" s="2"/>
      <c r="N62" s="2"/>
      <c r="O62" s="2"/>
      <c r="P62" s="2"/>
      <c r="Q62" s="2"/>
      <c r="R62" s="2"/>
      <c r="S62" s="2"/>
      <c r="T62" s="2"/>
      <c r="U62" s="2"/>
      <c r="V62" s="2"/>
    </row>
    <row r="63" spans="1:22" x14ac:dyDescent="0.5">
      <c r="A63" s="2">
        <v>52</v>
      </c>
      <c r="B63" s="2"/>
      <c r="C63" s="2"/>
      <c r="D63" s="2"/>
      <c r="E63" s="2"/>
      <c r="F63" s="53"/>
      <c r="G63" s="54"/>
      <c r="H63" s="75"/>
      <c r="I63" s="2"/>
      <c r="J63" s="2"/>
      <c r="K63" s="2"/>
      <c r="L63" s="2"/>
      <c r="M63" s="2"/>
      <c r="N63" s="2"/>
      <c r="O63" s="2"/>
      <c r="P63" s="2"/>
      <c r="Q63" s="2"/>
      <c r="R63" s="2"/>
      <c r="S63" s="2"/>
      <c r="T63" s="2"/>
      <c r="U63" s="2"/>
      <c r="V63" s="2"/>
    </row>
    <row r="64" spans="1:22" x14ac:dyDescent="0.5">
      <c r="A64" s="2">
        <v>53</v>
      </c>
      <c r="B64" s="2"/>
      <c r="C64" s="2"/>
      <c r="D64" s="2"/>
      <c r="E64" s="2"/>
      <c r="F64" s="53"/>
      <c r="G64" s="54"/>
      <c r="H64" s="75"/>
      <c r="I64" s="2"/>
      <c r="J64" s="2"/>
      <c r="K64" s="2"/>
      <c r="L64" s="2"/>
      <c r="M64" s="2"/>
      <c r="N64" s="2"/>
      <c r="O64" s="2"/>
      <c r="P64" s="2"/>
      <c r="Q64" s="2"/>
      <c r="R64" s="2"/>
      <c r="S64" s="2"/>
      <c r="T64" s="2"/>
      <c r="U64" s="2"/>
      <c r="V64" s="2"/>
    </row>
    <row r="65" spans="1:22" x14ac:dyDescent="0.5">
      <c r="A65" s="2">
        <v>54</v>
      </c>
      <c r="B65" s="2"/>
      <c r="C65" s="2"/>
      <c r="D65" s="2"/>
      <c r="E65" s="2"/>
      <c r="F65" s="53"/>
      <c r="G65" s="54"/>
      <c r="H65" s="75"/>
      <c r="I65" s="2"/>
      <c r="J65" s="2"/>
      <c r="K65" s="2"/>
      <c r="L65" s="2"/>
      <c r="M65" s="2"/>
      <c r="N65" s="2"/>
      <c r="O65" s="2"/>
      <c r="P65" s="2"/>
      <c r="Q65" s="2"/>
      <c r="R65" s="2"/>
      <c r="S65" s="2"/>
      <c r="T65" s="2"/>
      <c r="U65" s="2"/>
      <c r="V65" s="2"/>
    </row>
    <row r="66" spans="1:22" x14ac:dyDescent="0.5">
      <c r="A66" s="2">
        <v>55</v>
      </c>
      <c r="B66" s="2"/>
      <c r="C66" s="2"/>
      <c r="D66" s="2"/>
      <c r="E66" s="2"/>
      <c r="F66" s="53"/>
      <c r="G66" s="54"/>
      <c r="H66" s="75"/>
      <c r="I66" s="2"/>
      <c r="J66" s="2"/>
      <c r="K66" s="2"/>
      <c r="L66" s="2"/>
      <c r="M66" s="2"/>
      <c r="N66" s="2"/>
      <c r="O66" s="2"/>
      <c r="P66" s="2"/>
      <c r="Q66" s="2"/>
      <c r="R66" s="2"/>
      <c r="S66" s="2"/>
      <c r="T66" s="2"/>
      <c r="U66" s="2"/>
      <c r="V66" s="2"/>
    </row>
    <row r="67" spans="1:22" x14ac:dyDescent="0.5">
      <c r="A67" s="2">
        <v>56</v>
      </c>
      <c r="B67" s="2"/>
      <c r="C67" s="2"/>
      <c r="D67" s="2"/>
      <c r="E67" s="2"/>
      <c r="F67" s="53"/>
      <c r="G67" s="54"/>
      <c r="H67" s="75"/>
      <c r="I67" s="2"/>
      <c r="J67" s="2"/>
      <c r="K67" s="2"/>
      <c r="L67" s="2"/>
      <c r="M67" s="2"/>
      <c r="N67" s="2"/>
      <c r="O67" s="2"/>
      <c r="P67" s="2"/>
      <c r="Q67" s="2"/>
      <c r="R67" s="2"/>
      <c r="S67" s="2"/>
      <c r="T67" s="2"/>
      <c r="U67" s="2"/>
      <c r="V67" s="2"/>
    </row>
    <row r="68" spans="1:22" x14ac:dyDescent="0.5">
      <c r="A68" s="2">
        <v>57</v>
      </c>
      <c r="B68" s="2"/>
      <c r="C68" s="2"/>
      <c r="D68" s="2"/>
      <c r="E68" s="2"/>
      <c r="F68" s="53"/>
      <c r="G68" s="54"/>
      <c r="H68" s="75"/>
      <c r="I68" s="2"/>
      <c r="J68" s="2"/>
      <c r="K68" s="2"/>
      <c r="L68" s="2"/>
      <c r="M68" s="2"/>
      <c r="N68" s="2"/>
      <c r="O68" s="2"/>
      <c r="P68" s="2"/>
      <c r="Q68" s="2"/>
      <c r="R68" s="2"/>
      <c r="S68" s="2"/>
      <c r="T68" s="2"/>
      <c r="U68" s="2"/>
      <c r="V68" s="2"/>
    </row>
    <row r="69" spans="1:22" x14ac:dyDescent="0.5">
      <c r="A69" s="2">
        <v>58</v>
      </c>
      <c r="B69" s="2"/>
      <c r="C69" s="2"/>
      <c r="D69" s="2"/>
      <c r="E69" s="2"/>
      <c r="F69" s="53"/>
      <c r="G69" s="54"/>
      <c r="H69" s="75"/>
      <c r="I69" s="2"/>
      <c r="J69" s="2"/>
      <c r="K69" s="2"/>
      <c r="L69" s="2"/>
      <c r="M69" s="2"/>
      <c r="N69" s="2"/>
      <c r="O69" s="2"/>
      <c r="P69" s="2"/>
      <c r="Q69" s="2"/>
      <c r="R69" s="2"/>
      <c r="S69" s="2"/>
      <c r="T69" s="2"/>
      <c r="U69" s="2"/>
      <c r="V69" s="2"/>
    </row>
    <row r="70" spans="1:22" x14ac:dyDescent="0.5">
      <c r="A70" s="2">
        <v>59</v>
      </c>
      <c r="B70" s="2"/>
      <c r="C70" s="2"/>
      <c r="D70" s="2"/>
      <c r="E70" s="2"/>
      <c r="F70" s="53"/>
      <c r="G70" s="54"/>
      <c r="H70" s="75"/>
      <c r="I70" s="2"/>
      <c r="J70" s="2"/>
      <c r="K70" s="2"/>
      <c r="L70" s="2"/>
      <c r="M70" s="2"/>
      <c r="N70" s="2"/>
      <c r="O70" s="2"/>
      <c r="P70" s="2"/>
      <c r="Q70" s="2"/>
      <c r="R70" s="2"/>
      <c r="S70" s="2"/>
      <c r="T70" s="2"/>
      <c r="U70" s="2"/>
      <c r="V70" s="2"/>
    </row>
    <row r="71" spans="1:22" x14ac:dyDescent="0.5">
      <c r="A71" s="2">
        <v>60</v>
      </c>
      <c r="B71" s="2"/>
      <c r="C71" s="2"/>
      <c r="D71" s="2"/>
      <c r="E71" s="2"/>
      <c r="F71" s="53"/>
      <c r="G71" s="54"/>
      <c r="H71" s="75"/>
      <c r="I71" s="2"/>
      <c r="J71" s="2"/>
      <c r="K71" s="2"/>
      <c r="L71" s="2"/>
      <c r="M71" s="2"/>
      <c r="N71" s="2"/>
      <c r="O71" s="2"/>
      <c r="P71" s="2"/>
      <c r="Q71" s="2"/>
      <c r="R71" s="2"/>
      <c r="S71" s="2"/>
      <c r="T71" s="2"/>
      <c r="U71" s="2"/>
      <c r="V71" s="2"/>
    </row>
    <row r="72" spans="1:22" x14ac:dyDescent="0.5">
      <c r="A72" s="2">
        <v>61</v>
      </c>
      <c r="B72" s="2"/>
      <c r="C72" s="2"/>
      <c r="D72" s="2"/>
      <c r="E72" s="2"/>
      <c r="F72" s="53"/>
      <c r="G72" s="54"/>
      <c r="H72" s="75"/>
      <c r="I72" s="2"/>
      <c r="J72" s="2"/>
      <c r="K72" s="2"/>
      <c r="L72" s="2"/>
      <c r="M72" s="2"/>
      <c r="N72" s="2"/>
      <c r="O72" s="2"/>
      <c r="P72" s="2"/>
      <c r="Q72" s="2"/>
      <c r="R72" s="2"/>
      <c r="S72" s="2"/>
      <c r="T72" s="2"/>
      <c r="U72" s="2"/>
      <c r="V72" s="2"/>
    </row>
    <row r="73" spans="1:22" x14ac:dyDescent="0.5">
      <c r="A73" s="2">
        <v>62</v>
      </c>
      <c r="B73" s="2"/>
      <c r="C73" s="2"/>
      <c r="D73" s="2"/>
      <c r="E73" s="2"/>
      <c r="F73" s="53"/>
      <c r="G73" s="54"/>
      <c r="H73" s="75"/>
      <c r="I73" s="2"/>
      <c r="J73" s="2"/>
      <c r="K73" s="2"/>
      <c r="L73" s="2"/>
      <c r="M73" s="2"/>
      <c r="N73" s="2"/>
      <c r="O73" s="2"/>
      <c r="P73" s="2"/>
      <c r="Q73" s="2"/>
      <c r="R73" s="2"/>
      <c r="S73" s="2"/>
      <c r="T73" s="2"/>
      <c r="U73" s="2"/>
      <c r="V73" s="2"/>
    </row>
    <row r="74" spans="1:22" x14ac:dyDescent="0.5">
      <c r="A74" s="2">
        <v>63</v>
      </c>
      <c r="B74" s="2"/>
      <c r="C74" s="2"/>
      <c r="D74" s="2"/>
      <c r="E74" s="2"/>
      <c r="F74" s="53"/>
      <c r="G74" s="54"/>
      <c r="H74" s="75"/>
      <c r="I74" s="2"/>
      <c r="J74" s="2"/>
      <c r="K74" s="2"/>
      <c r="L74" s="2"/>
      <c r="M74" s="2"/>
      <c r="N74" s="2"/>
      <c r="O74" s="2"/>
      <c r="P74" s="2"/>
      <c r="Q74" s="2"/>
      <c r="R74" s="2"/>
      <c r="S74" s="2"/>
      <c r="T74" s="2"/>
      <c r="U74" s="2"/>
      <c r="V74" s="2"/>
    </row>
    <row r="75" spans="1:22" x14ac:dyDescent="0.5">
      <c r="A75" s="2">
        <v>64</v>
      </c>
      <c r="B75" s="2"/>
      <c r="C75" s="2"/>
      <c r="D75" s="2"/>
      <c r="E75" s="2"/>
      <c r="F75" s="53"/>
      <c r="G75" s="54"/>
      <c r="H75" s="75"/>
      <c r="I75" s="2"/>
      <c r="J75" s="2"/>
      <c r="K75" s="2"/>
      <c r="L75" s="2"/>
      <c r="M75" s="2"/>
      <c r="N75" s="2"/>
      <c r="O75" s="2"/>
      <c r="P75" s="2"/>
      <c r="Q75" s="2"/>
      <c r="R75" s="2"/>
      <c r="S75" s="2"/>
      <c r="T75" s="2"/>
      <c r="U75" s="2"/>
      <c r="V75" s="2"/>
    </row>
    <row r="76" spans="1:22" x14ac:dyDescent="0.5">
      <c r="A76" s="2">
        <v>65</v>
      </c>
      <c r="B76" s="2"/>
      <c r="C76" s="2"/>
      <c r="D76" s="2"/>
      <c r="E76" s="2"/>
      <c r="F76" s="53"/>
      <c r="G76" s="54"/>
      <c r="H76" s="75"/>
      <c r="I76" s="2"/>
      <c r="J76" s="2"/>
      <c r="K76" s="2"/>
      <c r="L76" s="2"/>
      <c r="M76" s="2"/>
      <c r="N76" s="2"/>
      <c r="O76" s="2"/>
      <c r="P76" s="2"/>
      <c r="Q76" s="2"/>
      <c r="R76" s="2"/>
      <c r="S76" s="2"/>
      <c r="T76" s="2"/>
      <c r="U76" s="2"/>
      <c r="V76" s="2"/>
    </row>
    <row r="77" spans="1:22" x14ac:dyDescent="0.5">
      <c r="A77" s="2">
        <v>66</v>
      </c>
      <c r="B77" s="2"/>
      <c r="C77" s="2"/>
      <c r="D77" s="2"/>
      <c r="E77" s="2"/>
      <c r="F77" s="53"/>
      <c r="G77" s="54"/>
      <c r="H77" s="75"/>
      <c r="I77" s="2"/>
      <c r="J77" s="2"/>
      <c r="K77" s="2"/>
      <c r="L77" s="2"/>
      <c r="M77" s="2"/>
      <c r="N77" s="2"/>
      <c r="O77" s="2"/>
      <c r="P77" s="2"/>
      <c r="Q77" s="2"/>
      <c r="R77" s="2"/>
      <c r="S77" s="2"/>
      <c r="T77" s="2"/>
      <c r="U77" s="2"/>
      <c r="V77" s="2"/>
    </row>
    <row r="78" spans="1:22" x14ac:dyDescent="0.5">
      <c r="A78" s="2">
        <v>67</v>
      </c>
      <c r="B78" s="2"/>
      <c r="C78" s="2"/>
      <c r="D78" s="2"/>
      <c r="E78" s="2"/>
      <c r="F78" s="53"/>
      <c r="G78" s="54"/>
      <c r="H78" s="75"/>
      <c r="I78" s="2"/>
      <c r="J78" s="2"/>
      <c r="K78" s="2"/>
      <c r="L78" s="2"/>
      <c r="M78" s="2"/>
      <c r="N78" s="2"/>
      <c r="O78" s="2"/>
      <c r="P78" s="2"/>
      <c r="Q78" s="2"/>
      <c r="R78" s="2"/>
      <c r="S78" s="2"/>
      <c r="T78" s="2"/>
      <c r="U78" s="2"/>
      <c r="V78" s="2"/>
    </row>
    <row r="79" spans="1:22" x14ac:dyDescent="0.5">
      <c r="A79" s="2">
        <v>68</v>
      </c>
      <c r="B79" s="2"/>
      <c r="C79" s="2"/>
      <c r="D79" s="2"/>
      <c r="E79" s="2"/>
      <c r="F79" s="53"/>
      <c r="G79" s="54"/>
      <c r="H79" s="75"/>
      <c r="I79" s="2"/>
      <c r="J79" s="2"/>
      <c r="K79" s="2"/>
      <c r="L79" s="2"/>
      <c r="M79" s="2"/>
      <c r="N79" s="2"/>
      <c r="O79" s="2"/>
      <c r="P79" s="2"/>
      <c r="Q79" s="2"/>
      <c r="R79" s="2"/>
      <c r="S79" s="2"/>
      <c r="T79" s="2"/>
      <c r="U79" s="2"/>
      <c r="V79" s="2"/>
    </row>
    <row r="80" spans="1:22" x14ac:dyDescent="0.5">
      <c r="A80" s="2">
        <v>69</v>
      </c>
      <c r="B80" s="2"/>
      <c r="C80" s="2"/>
      <c r="D80" s="2"/>
      <c r="E80" s="2"/>
      <c r="F80" s="53"/>
      <c r="G80" s="54"/>
      <c r="H80" s="75"/>
      <c r="I80" s="2"/>
      <c r="J80" s="2"/>
      <c r="K80" s="2"/>
      <c r="L80" s="2"/>
      <c r="M80" s="2"/>
      <c r="N80" s="2"/>
      <c r="O80" s="2"/>
      <c r="P80" s="2"/>
      <c r="Q80" s="2"/>
      <c r="R80" s="2"/>
      <c r="S80" s="2"/>
      <c r="T80" s="2"/>
      <c r="U80" s="2"/>
      <c r="V80" s="2"/>
    </row>
    <row r="81" spans="1:22" x14ac:dyDescent="0.5">
      <c r="A81" s="2">
        <v>70</v>
      </c>
      <c r="B81" s="2"/>
      <c r="C81" s="2"/>
      <c r="D81" s="2"/>
      <c r="E81" s="2"/>
      <c r="F81" s="53"/>
      <c r="G81" s="54"/>
      <c r="H81" s="75"/>
      <c r="I81" s="2"/>
      <c r="J81" s="2"/>
      <c r="K81" s="2"/>
      <c r="L81" s="2"/>
      <c r="M81" s="2"/>
      <c r="N81" s="2"/>
      <c r="O81" s="2"/>
      <c r="P81" s="2"/>
      <c r="Q81" s="2"/>
      <c r="R81" s="2"/>
      <c r="S81" s="2"/>
      <c r="T81" s="2"/>
      <c r="U81" s="2"/>
      <c r="V81" s="2"/>
    </row>
    <row r="82" spans="1:22" x14ac:dyDescent="0.5">
      <c r="A82" s="2">
        <v>71</v>
      </c>
      <c r="B82" s="2"/>
      <c r="C82" s="2"/>
      <c r="D82" s="2"/>
      <c r="E82" s="2"/>
      <c r="F82" s="53"/>
      <c r="G82" s="54"/>
      <c r="H82" s="75"/>
      <c r="I82" s="2"/>
      <c r="J82" s="2"/>
      <c r="K82" s="2"/>
      <c r="L82" s="2"/>
      <c r="M82" s="2"/>
      <c r="N82" s="2"/>
      <c r="O82" s="2"/>
      <c r="P82" s="2"/>
      <c r="Q82" s="2"/>
      <c r="R82" s="2"/>
      <c r="S82" s="2"/>
      <c r="T82" s="2"/>
      <c r="U82" s="2"/>
      <c r="V82" s="2"/>
    </row>
    <row r="83" spans="1:22" x14ac:dyDescent="0.5">
      <c r="A83" s="2">
        <v>72</v>
      </c>
      <c r="B83" s="2"/>
      <c r="C83" s="2"/>
      <c r="D83" s="2"/>
      <c r="E83" s="2"/>
      <c r="F83" s="53"/>
      <c r="G83" s="54"/>
      <c r="H83" s="75"/>
      <c r="I83" s="2"/>
      <c r="J83" s="2"/>
      <c r="K83" s="2"/>
      <c r="L83" s="2"/>
      <c r="M83" s="2"/>
      <c r="N83" s="2"/>
      <c r="O83" s="2"/>
      <c r="P83" s="2"/>
      <c r="Q83" s="2"/>
      <c r="R83" s="2"/>
      <c r="S83" s="2"/>
      <c r="T83" s="2"/>
      <c r="U83" s="2"/>
      <c r="V83" s="2"/>
    </row>
    <row r="84" spans="1:22" x14ac:dyDescent="0.5">
      <c r="A84" s="2">
        <v>73</v>
      </c>
      <c r="B84" s="2"/>
      <c r="C84" s="2"/>
      <c r="D84" s="2"/>
      <c r="E84" s="2"/>
      <c r="F84" s="53"/>
      <c r="G84" s="54"/>
      <c r="H84" s="75"/>
      <c r="I84" s="2"/>
      <c r="J84" s="2"/>
      <c r="K84" s="2"/>
      <c r="L84" s="2"/>
      <c r="M84" s="2"/>
      <c r="N84" s="2"/>
      <c r="O84" s="2"/>
      <c r="P84" s="2"/>
      <c r="Q84" s="2"/>
      <c r="R84" s="2"/>
      <c r="S84" s="2"/>
      <c r="T84" s="2"/>
      <c r="U84" s="2"/>
      <c r="V84" s="2"/>
    </row>
    <row r="85" spans="1:22" x14ac:dyDescent="0.5">
      <c r="A85" s="2">
        <v>74</v>
      </c>
      <c r="B85" s="2"/>
      <c r="C85" s="2"/>
      <c r="D85" s="2"/>
      <c r="E85" s="2"/>
      <c r="F85" s="53"/>
      <c r="G85" s="54"/>
      <c r="H85" s="75"/>
      <c r="I85" s="2"/>
      <c r="J85" s="2"/>
      <c r="K85" s="2"/>
      <c r="L85" s="2"/>
      <c r="M85" s="2"/>
      <c r="N85" s="2"/>
      <c r="O85" s="2"/>
      <c r="P85" s="2"/>
      <c r="Q85" s="2"/>
      <c r="R85" s="2"/>
      <c r="S85" s="2"/>
      <c r="T85" s="2"/>
      <c r="U85" s="2"/>
      <c r="V85" s="2"/>
    </row>
    <row r="86" spans="1:22" x14ac:dyDescent="0.5">
      <c r="A86" s="2">
        <v>75</v>
      </c>
      <c r="B86" s="2"/>
      <c r="C86" s="2"/>
      <c r="D86" s="2"/>
      <c r="E86" s="2"/>
      <c r="F86" s="53"/>
      <c r="G86" s="54"/>
      <c r="H86" s="75"/>
      <c r="I86" s="2"/>
      <c r="J86" s="2"/>
      <c r="K86" s="2"/>
      <c r="L86" s="2"/>
      <c r="M86" s="2"/>
      <c r="N86" s="2"/>
      <c r="O86" s="2"/>
      <c r="P86" s="2"/>
      <c r="Q86" s="2"/>
      <c r="R86" s="2"/>
      <c r="S86" s="2"/>
      <c r="T86" s="2"/>
      <c r="U86" s="2"/>
      <c r="V86" s="2"/>
    </row>
    <row r="87" spans="1:22" x14ac:dyDescent="0.5">
      <c r="A87" s="2">
        <v>76</v>
      </c>
      <c r="B87" s="2"/>
      <c r="C87" s="2"/>
      <c r="D87" s="2"/>
      <c r="E87" s="2"/>
      <c r="F87" s="53"/>
      <c r="G87" s="54"/>
      <c r="H87" s="75"/>
      <c r="I87" s="2"/>
      <c r="J87" s="2"/>
      <c r="K87" s="2"/>
      <c r="L87" s="2"/>
      <c r="M87" s="2"/>
      <c r="N87" s="2"/>
      <c r="O87" s="2"/>
      <c r="P87" s="2"/>
      <c r="Q87" s="2"/>
      <c r="R87" s="2"/>
      <c r="S87" s="2"/>
      <c r="T87" s="2"/>
      <c r="U87" s="2"/>
      <c r="V87" s="2"/>
    </row>
    <row r="88" spans="1:22" x14ac:dyDescent="0.5">
      <c r="A88" s="2">
        <v>77</v>
      </c>
      <c r="B88" s="2"/>
      <c r="C88" s="2"/>
      <c r="D88" s="2"/>
      <c r="E88" s="2"/>
      <c r="F88" s="53"/>
      <c r="G88" s="54"/>
      <c r="H88" s="75"/>
      <c r="I88" s="2"/>
      <c r="J88" s="2"/>
      <c r="K88" s="2"/>
      <c r="L88" s="2"/>
      <c r="M88" s="2"/>
      <c r="N88" s="2"/>
      <c r="O88" s="2"/>
      <c r="P88" s="2"/>
      <c r="Q88" s="2"/>
      <c r="R88" s="2"/>
      <c r="S88" s="2"/>
      <c r="T88" s="2"/>
      <c r="U88" s="2"/>
      <c r="V88" s="2"/>
    </row>
    <row r="89" spans="1:22" x14ac:dyDescent="0.5">
      <c r="A89" s="2">
        <v>78</v>
      </c>
      <c r="B89" s="2"/>
      <c r="C89" s="2"/>
      <c r="D89" s="2"/>
      <c r="E89" s="2"/>
      <c r="F89" s="53"/>
      <c r="G89" s="54"/>
      <c r="H89" s="75"/>
      <c r="I89" s="2"/>
      <c r="J89" s="2"/>
      <c r="K89" s="2"/>
      <c r="L89" s="2"/>
      <c r="M89" s="2"/>
      <c r="N89" s="2"/>
      <c r="O89" s="2"/>
      <c r="P89" s="2"/>
      <c r="Q89" s="2"/>
      <c r="R89" s="2"/>
      <c r="S89" s="2"/>
      <c r="T89" s="2"/>
      <c r="U89" s="2"/>
      <c r="V89" s="2"/>
    </row>
    <row r="90" spans="1:22" x14ac:dyDescent="0.5">
      <c r="A90" s="2">
        <v>79</v>
      </c>
      <c r="B90" s="2"/>
      <c r="C90" s="2"/>
      <c r="D90" s="2"/>
      <c r="E90" s="2"/>
      <c r="F90" s="53"/>
      <c r="G90" s="54"/>
      <c r="H90" s="75"/>
      <c r="I90" s="2"/>
      <c r="J90" s="2"/>
      <c r="K90" s="2"/>
      <c r="L90" s="2"/>
      <c r="M90" s="2"/>
      <c r="N90" s="2"/>
      <c r="O90" s="2"/>
      <c r="P90" s="2"/>
      <c r="Q90" s="2"/>
      <c r="R90" s="2"/>
      <c r="S90" s="2"/>
      <c r="T90" s="2"/>
      <c r="U90" s="2"/>
      <c r="V90" s="2"/>
    </row>
    <row r="91" spans="1:22" x14ac:dyDescent="0.5">
      <c r="A91" s="2">
        <v>80</v>
      </c>
      <c r="B91" s="2"/>
      <c r="C91" s="2"/>
      <c r="D91" s="2"/>
      <c r="E91" s="2"/>
      <c r="F91" s="53"/>
      <c r="G91" s="54"/>
      <c r="H91" s="75"/>
      <c r="I91" s="2"/>
      <c r="J91" s="2"/>
      <c r="K91" s="2"/>
      <c r="L91" s="2"/>
      <c r="M91" s="2"/>
      <c r="N91" s="2"/>
      <c r="O91" s="2"/>
      <c r="P91" s="2"/>
      <c r="Q91" s="2"/>
      <c r="R91" s="2"/>
      <c r="S91" s="2"/>
      <c r="T91" s="2"/>
      <c r="U91" s="2"/>
      <c r="V91" s="2"/>
    </row>
    <row r="92" spans="1:22" x14ac:dyDescent="0.5">
      <c r="A92" s="2">
        <v>81</v>
      </c>
      <c r="B92" s="2"/>
      <c r="C92" s="2"/>
      <c r="D92" s="2"/>
      <c r="E92" s="2"/>
      <c r="F92" s="53"/>
      <c r="G92" s="54"/>
      <c r="H92" s="75"/>
      <c r="I92" s="2"/>
      <c r="J92" s="2"/>
      <c r="K92" s="2"/>
      <c r="L92" s="2"/>
      <c r="M92" s="2"/>
      <c r="N92" s="2"/>
      <c r="O92" s="2"/>
      <c r="P92" s="2"/>
      <c r="Q92" s="2"/>
      <c r="R92" s="2"/>
      <c r="S92" s="2"/>
      <c r="T92" s="2"/>
      <c r="U92" s="2"/>
      <c r="V92" s="2"/>
    </row>
    <row r="93" spans="1:22" x14ac:dyDescent="0.5">
      <c r="A93" s="2">
        <v>82</v>
      </c>
      <c r="B93" s="2"/>
      <c r="C93" s="2"/>
      <c r="D93" s="2"/>
      <c r="E93" s="2"/>
      <c r="F93" s="53"/>
      <c r="G93" s="54"/>
      <c r="H93" s="75"/>
      <c r="I93" s="2"/>
      <c r="J93" s="2"/>
      <c r="K93" s="2"/>
      <c r="L93" s="2"/>
      <c r="M93" s="2"/>
      <c r="N93" s="2"/>
      <c r="O93" s="2"/>
      <c r="P93" s="2"/>
      <c r="Q93" s="2"/>
      <c r="R93" s="2"/>
      <c r="S93" s="2"/>
      <c r="T93" s="2"/>
      <c r="U93" s="2"/>
      <c r="V93" s="2"/>
    </row>
    <row r="94" spans="1:22" x14ac:dyDescent="0.5">
      <c r="A94" s="2">
        <v>83</v>
      </c>
      <c r="B94" s="2"/>
      <c r="C94" s="2"/>
      <c r="D94" s="2"/>
      <c r="E94" s="2"/>
      <c r="F94" s="53"/>
      <c r="G94" s="54"/>
      <c r="H94" s="75"/>
      <c r="I94" s="2"/>
      <c r="J94" s="2"/>
      <c r="K94" s="2"/>
      <c r="L94" s="2"/>
      <c r="M94" s="2"/>
      <c r="N94" s="2"/>
      <c r="O94" s="2"/>
      <c r="P94" s="2"/>
      <c r="Q94" s="2"/>
      <c r="R94" s="2"/>
      <c r="S94" s="2"/>
      <c r="T94" s="2"/>
      <c r="U94" s="2"/>
      <c r="V94" s="2"/>
    </row>
    <row r="95" spans="1:22" x14ac:dyDescent="0.5">
      <c r="A95" s="2">
        <v>84</v>
      </c>
      <c r="B95" s="2"/>
      <c r="C95" s="2"/>
      <c r="D95" s="2"/>
      <c r="E95" s="2"/>
      <c r="F95" s="53"/>
      <c r="G95" s="54"/>
      <c r="H95" s="75"/>
      <c r="I95" s="2"/>
      <c r="J95" s="2"/>
      <c r="K95" s="2"/>
      <c r="L95" s="2"/>
      <c r="M95" s="2"/>
      <c r="N95" s="2"/>
      <c r="O95" s="2"/>
      <c r="P95" s="2"/>
      <c r="Q95" s="2"/>
      <c r="R95" s="2"/>
      <c r="S95" s="2"/>
      <c r="T95" s="2"/>
      <c r="U95" s="2"/>
      <c r="V95" s="2"/>
    </row>
    <row r="96" spans="1:22" x14ac:dyDescent="0.5">
      <c r="A96" s="2">
        <v>85</v>
      </c>
      <c r="B96" s="2"/>
      <c r="C96" s="2"/>
      <c r="D96" s="2"/>
      <c r="E96" s="2"/>
      <c r="F96" s="53"/>
      <c r="G96" s="54"/>
      <c r="H96" s="75"/>
      <c r="I96" s="2"/>
      <c r="J96" s="2"/>
      <c r="K96" s="2"/>
      <c r="L96" s="2"/>
      <c r="M96" s="2"/>
      <c r="N96" s="2"/>
      <c r="O96" s="2"/>
      <c r="P96" s="2"/>
      <c r="Q96" s="2"/>
      <c r="R96" s="2"/>
      <c r="S96" s="2"/>
      <c r="T96" s="2"/>
      <c r="U96" s="2"/>
      <c r="V96" s="2"/>
    </row>
    <row r="97" spans="1:22" x14ac:dyDescent="0.5">
      <c r="A97" s="2">
        <v>86</v>
      </c>
      <c r="B97" s="2"/>
      <c r="C97" s="2"/>
      <c r="D97" s="2"/>
      <c r="E97" s="2"/>
      <c r="F97" s="53"/>
      <c r="G97" s="54"/>
      <c r="H97" s="75"/>
      <c r="I97" s="2"/>
      <c r="J97" s="2"/>
      <c r="K97" s="2"/>
      <c r="L97" s="2"/>
      <c r="M97" s="2"/>
      <c r="N97" s="2"/>
      <c r="O97" s="2"/>
      <c r="P97" s="2"/>
      <c r="Q97" s="2"/>
      <c r="R97" s="2"/>
      <c r="S97" s="2"/>
      <c r="T97" s="2"/>
      <c r="U97" s="2"/>
      <c r="V97" s="2"/>
    </row>
    <row r="98" spans="1:22" x14ac:dyDescent="0.5">
      <c r="A98" s="2">
        <v>87</v>
      </c>
      <c r="B98" s="2"/>
      <c r="C98" s="2"/>
      <c r="D98" s="2"/>
      <c r="E98" s="2"/>
      <c r="F98" s="53"/>
      <c r="G98" s="54"/>
      <c r="H98" s="75"/>
      <c r="I98" s="2"/>
      <c r="J98" s="2"/>
      <c r="K98" s="2"/>
      <c r="L98" s="2"/>
      <c r="M98" s="2"/>
      <c r="N98" s="2"/>
      <c r="O98" s="2"/>
      <c r="P98" s="2"/>
      <c r="Q98" s="2"/>
      <c r="R98" s="2"/>
      <c r="S98" s="2"/>
      <c r="T98" s="2"/>
      <c r="U98" s="2"/>
      <c r="V98" s="2"/>
    </row>
    <row r="99" spans="1:22" x14ac:dyDescent="0.5">
      <c r="A99" s="2">
        <v>88</v>
      </c>
      <c r="B99" s="2"/>
      <c r="C99" s="2"/>
      <c r="D99" s="2"/>
      <c r="E99" s="2"/>
      <c r="F99" s="53"/>
      <c r="G99" s="54"/>
      <c r="H99" s="75"/>
      <c r="I99" s="2"/>
      <c r="J99" s="2"/>
      <c r="K99" s="2"/>
      <c r="L99" s="2"/>
      <c r="M99" s="2"/>
      <c r="N99" s="2"/>
      <c r="O99" s="2"/>
      <c r="P99" s="2"/>
      <c r="Q99" s="2"/>
      <c r="R99" s="2"/>
      <c r="S99" s="2"/>
      <c r="T99" s="2"/>
      <c r="U99" s="2"/>
      <c r="V99" s="2"/>
    </row>
    <row r="100" spans="1:22" x14ac:dyDescent="0.5">
      <c r="A100" s="2">
        <v>89</v>
      </c>
      <c r="B100" s="2"/>
      <c r="C100" s="2"/>
      <c r="D100" s="2"/>
      <c r="E100" s="2"/>
      <c r="F100" s="53"/>
      <c r="G100" s="54"/>
      <c r="H100" s="75"/>
      <c r="I100" s="2"/>
      <c r="J100" s="2"/>
      <c r="K100" s="2"/>
      <c r="L100" s="2"/>
      <c r="M100" s="2"/>
      <c r="N100" s="2"/>
      <c r="O100" s="2"/>
      <c r="P100" s="2"/>
      <c r="Q100" s="2"/>
      <c r="R100" s="2"/>
      <c r="S100" s="2"/>
      <c r="T100" s="2"/>
      <c r="U100" s="2"/>
      <c r="V100" s="2"/>
    </row>
    <row r="101" spans="1:22" x14ac:dyDescent="0.5">
      <c r="A101" s="2">
        <v>90</v>
      </c>
      <c r="B101" s="2"/>
      <c r="C101" s="2"/>
      <c r="D101" s="2"/>
      <c r="E101" s="2"/>
      <c r="F101" s="53"/>
      <c r="G101" s="54"/>
      <c r="H101" s="75"/>
      <c r="I101" s="2"/>
      <c r="J101" s="2"/>
      <c r="K101" s="2"/>
      <c r="L101" s="2"/>
      <c r="M101" s="2"/>
      <c r="N101" s="2"/>
      <c r="O101" s="2"/>
      <c r="P101" s="2"/>
      <c r="Q101" s="2"/>
      <c r="R101" s="2"/>
      <c r="S101" s="2"/>
      <c r="T101" s="2"/>
      <c r="U101" s="2"/>
      <c r="V101" s="2"/>
    </row>
    <row r="102" spans="1:22" x14ac:dyDescent="0.5">
      <c r="A102" s="2">
        <v>91</v>
      </c>
      <c r="B102" s="2"/>
      <c r="C102" s="2"/>
      <c r="D102" s="2"/>
      <c r="E102" s="2"/>
      <c r="F102" s="53"/>
      <c r="G102" s="54"/>
      <c r="H102" s="75"/>
      <c r="I102" s="2"/>
      <c r="J102" s="2"/>
      <c r="K102" s="2"/>
      <c r="L102" s="2"/>
      <c r="M102" s="2"/>
      <c r="N102" s="2"/>
      <c r="O102" s="2"/>
      <c r="P102" s="2"/>
      <c r="Q102" s="2"/>
      <c r="R102" s="2"/>
      <c r="S102" s="2"/>
      <c r="T102" s="2"/>
      <c r="U102" s="2"/>
      <c r="V102" s="2"/>
    </row>
    <row r="103" spans="1:22" x14ac:dyDescent="0.5">
      <c r="A103" s="2">
        <v>92</v>
      </c>
      <c r="B103" s="2"/>
      <c r="C103" s="2"/>
      <c r="D103" s="2"/>
      <c r="E103" s="2"/>
      <c r="F103" s="53"/>
      <c r="G103" s="54"/>
      <c r="H103" s="75"/>
      <c r="I103" s="2"/>
      <c r="J103" s="2"/>
      <c r="K103" s="2"/>
      <c r="L103" s="2"/>
      <c r="M103" s="2"/>
      <c r="N103" s="2"/>
      <c r="O103" s="2"/>
      <c r="P103" s="2"/>
      <c r="Q103" s="2"/>
      <c r="R103" s="2"/>
      <c r="S103" s="2"/>
      <c r="T103" s="2"/>
      <c r="U103" s="2"/>
      <c r="V103" s="2"/>
    </row>
    <row r="104" spans="1:22" x14ac:dyDescent="0.5">
      <c r="A104" s="2">
        <v>93</v>
      </c>
      <c r="B104" s="2"/>
      <c r="C104" s="2"/>
      <c r="D104" s="2"/>
      <c r="E104" s="2"/>
      <c r="F104" s="53"/>
      <c r="G104" s="54"/>
      <c r="H104" s="75"/>
      <c r="I104" s="2"/>
      <c r="J104" s="2"/>
      <c r="K104" s="2"/>
      <c r="L104" s="2"/>
      <c r="M104" s="2"/>
      <c r="N104" s="2"/>
      <c r="O104" s="2"/>
      <c r="P104" s="2"/>
      <c r="Q104" s="2"/>
      <c r="R104" s="2"/>
      <c r="S104" s="2"/>
      <c r="T104" s="2"/>
      <c r="U104" s="2"/>
      <c r="V104" s="2"/>
    </row>
    <row r="105" spans="1:22" x14ac:dyDescent="0.5">
      <c r="A105" s="2">
        <v>94</v>
      </c>
      <c r="B105" s="2"/>
      <c r="C105" s="2"/>
      <c r="D105" s="2"/>
      <c r="E105" s="2"/>
      <c r="F105" s="53"/>
      <c r="G105" s="54"/>
      <c r="H105" s="75"/>
      <c r="I105" s="2"/>
      <c r="J105" s="2"/>
      <c r="K105" s="2"/>
      <c r="L105" s="2"/>
      <c r="M105" s="2"/>
      <c r="N105" s="2"/>
      <c r="O105" s="2"/>
      <c r="P105" s="2"/>
      <c r="Q105" s="2"/>
      <c r="R105" s="2"/>
      <c r="S105" s="2"/>
      <c r="T105" s="2"/>
      <c r="U105" s="2"/>
      <c r="V105" s="2"/>
    </row>
    <row r="106" spans="1:22" x14ac:dyDescent="0.5">
      <c r="A106" s="2">
        <v>95</v>
      </c>
      <c r="B106" s="2"/>
      <c r="C106" s="2"/>
      <c r="D106" s="2"/>
      <c r="E106" s="2"/>
      <c r="F106" s="53"/>
      <c r="G106" s="54"/>
      <c r="H106" s="75"/>
      <c r="I106" s="2"/>
      <c r="J106" s="2"/>
      <c r="K106" s="2"/>
      <c r="L106" s="2"/>
      <c r="M106" s="2"/>
      <c r="N106" s="2"/>
      <c r="O106" s="2"/>
      <c r="P106" s="2"/>
      <c r="Q106" s="2"/>
      <c r="R106" s="2"/>
      <c r="S106" s="2"/>
      <c r="T106" s="2"/>
      <c r="U106" s="2"/>
      <c r="V106" s="2"/>
    </row>
    <row r="107" spans="1:22" x14ac:dyDescent="0.5">
      <c r="A107" s="2">
        <v>96</v>
      </c>
      <c r="B107" s="2"/>
      <c r="C107" s="2"/>
      <c r="D107" s="2"/>
      <c r="E107" s="2"/>
      <c r="F107" s="53"/>
      <c r="G107" s="54"/>
      <c r="H107" s="75"/>
      <c r="I107" s="2"/>
      <c r="J107" s="2"/>
      <c r="K107" s="2"/>
      <c r="L107" s="2"/>
      <c r="M107" s="2"/>
      <c r="N107" s="2"/>
      <c r="O107" s="2"/>
      <c r="P107" s="2"/>
      <c r="Q107" s="2"/>
      <c r="R107" s="2"/>
      <c r="S107" s="2"/>
      <c r="T107" s="2"/>
      <c r="U107" s="2"/>
      <c r="V107" s="2"/>
    </row>
    <row r="108" spans="1:22" x14ac:dyDescent="0.5">
      <c r="A108" s="2">
        <v>97</v>
      </c>
      <c r="B108" s="2"/>
      <c r="C108" s="2"/>
      <c r="D108" s="2"/>
      <c r="E108" s="2"/>
      <c r="F108" s="53"/>
      <c r="G108" s="54"/>
      <c r="H108" s="75"/>
      <c r="I108" s="2"/>
      <c r="J108" s="2"/>
      <c r="K108" s="2"/>
      <c r="L108" s="2"/>
      <c r="M108" s="2"/>
      <c r="N108" s="2"/>
      <c r="O108" s="2"/>
      <c r="P108" s="2"/>
      <c r="Q108" s="2"/>
      <c r="R108" s="2"/>
      <c r="S108" s="2"/>
      <c r="T108" s="2"/>
      <c r="U108" s="2"/>
      <c r="V108" s="2"/>
    </row>
    <row r="109" spans="1:22" x14ac:dyDescent="0.5">
      <c r="A109" s="2">
        <v>98</v>
      </c>
      <c r="B109" s="2"/>
      <c r="C109" s="2"/>
      <c r="D109" s="2"/>
      <c r="E109" s="2"/>
      <c r="F109" s="53"/>
      <c r="G109" s="54"/>
      <c r="H109" s="75"/>
      <c r="I109" s="2"/>
      <c r="J109" s="2"/>
      <c r="K109" s="2"/>
      <c r="L109" s="2"/>
      <c r="M109" s="2"/>
      <c r="N109" s="2"/>
      <c r="O109" s="2"/>
      <c r="P109" s="2"/>
      <c r="Q109" s="2"/>
      <c r="R109" s="2"/>
      <c r="S109" s="2"/>
      <c r="T109" s="2"/>
      <c r="U109" s="2"/>
      <c r="V109" s="2"/>
    </row>
    <row r="110" spans="1:22" x14ac:dyDescent="0.5">
      <c r="A110" s="2">
        <v>99</v>
      </c>
      <c r="B110" s="2"/>
      <c r="C110" s="2"/>
      <c r="D110" s="2"/>
      <c r="E110" s="2"/>
      <c r="F110" s="53"/>
      <c r="G110" s="54"/>
      <c r="H110" s="75"/>
      <c r="I110" s="2"/>
      <c r="J110" s="2"/>
      <c r="K110" s="2"/>
      <c r="L110" s="2"/>
      <c r="M110" s="2"/>
      <c r="N110" s="2"/>
      <c r="O110" s="2"/>
      <c r="P110" s="2"/>
      <c r="Q110" s="2"/>
      <c r="R110" s="2"/>
      <c r="S110" s="2"/>
      <c r="T110" s="2"/>
      <c r="U110" s="2"/>
      <c r="V110" s="2"/>
    </row>
    <row r="111" spans="1:22" x14ac:dyDescent="0.5">
      <c r="A111" s="2">
        <v>100</v>
      </c>
      <c r="B111" s="2"/>
      <c r="C111" s="2"/>
      <c r="D111" s="2"/>
      <c r="E111" s="2"/>
      <c r="F111" s="53"/>
      <c r="G111" s="54"/>
      <c r="H111" s="75"/>
      <c r="I111" s="2"/>
      <c r="J111" s="2"/>
      <c r="K111" s="2"/>
      <c r="L111" s="2"/>
      <c r="M111" s="2"/>
      <c r="N111" s="2"/>
      <c r="O111" s="2"/>
      <c r="P111" s="2"/>
      <c r="Q111" s="2"/>
      <c r="R111" s="2"/>
      <c r="S111" s="2"/>
      <c r="T111" s="2"/>
      <c r="U111" s="2"/>
      <c r="V111" s="2"/>
    </row>
    <row r="112" spans="1:22" x14ac:dyDescent="0.5">
      <c r="A112" s="2">
        <v>101</v>
      </c>
      <c r="B112" s="2"/>
      <c r="C112" s="2"/>
      <c r="D112" s="2"/>
      <c r="E112" s="2"/>
      <c r="F112" s="53"/>
      <c r="G112" s="54"/>
      <c r="H112" s="75"/>
      <c r="I112" s="2"/>
      <c r="J112" s="2"/>
      <c r="K112" s="2"/>
      <c r="L112" s="2"/>
      <c r="M112" s="2"/>
      <c r="N112" s="2"/>
      <c r="O112" s="2"/>
      <c r="P112" s="2"/>
      <c r="Q112" s="2"/>
      <c r="R112" s="2"/>
      <c r="S112" s="2"/>
      <c r="T112" s="2"/>
      <c r="U112" s="2"/>
      <c r="V112" s="2"/>
    </row>
    <row r="113" spans="1:22" x14ac:dyDescent="0.5">
      <c r="A113" s="2">
        <v>102</v>
      </c>
      <c r="B113" s="2"/>
      <c r="C113" s="2"/>
      <c r="D113" s="2"/>
      <c r="E113" s="2"/>
      <c r="F113" s="53"/>
      <c r="G113" s="54"/>
      <c r="H113" s="75"/>
      <c r="I113" s="2"/>
      <c r="J113" s="2"/>
      <c r="K113" s="2"/>
      <c r="L113" s="2"/>
      <c r="M113" s="2"/>
      <c r="N113" s="2"/>
      <c r="O113" s="2"/>
      <c r="P113" s="2"/>
      <c r="Q113" s="2"/>
      <c r="R113" s="2"/>
      <c r="S113" s="2"/>
      <c r="T113" s="2"/>
      <c r="U113" s="2"/>
      <c r="V113" s="2"/>
    </row>
    <row r="114" spans="1:22" x14ac:dyDescent="0.5">
      <c r="A114" s="2">
        <v>103</v>
      </c>
      <c r="B114" s="2"/>
      <c r="C114" s="2"/>
      <c r="D114" s="2"/>
      <c r="E114" s="2"/>
      <c r="F114" s="53"/>
      <c r="G114" s="54"/>
      <c r="H114" s="75"/>
      <c r="I114" s="2"/>
      <c r="J114" s="2"/>
      <c r="K114" s="2"/>
      <c r="L114" s="2"/>
      <c r="M114" s="2"/>
      <c r="N114" s="2"/>
      <c r="O114" s="2"/>
      <c r="P114" s="2"/>
      <c r="Q114" s="2"/>
      <c r="R114" s="2"/>
      <c r="S114" s="2"/>
      <c r="T114" s="2"/>
      <c r="U114" s="2"/>
      <c r="V114" s="2"/>
    </row>
    <row r="115" spans="1:22" x14ac:dyDescent="0.5">
      <c r="A115" s="2">
        <v>104</v>
      </c>
      <c r="B115" s="2"/>
      <c r="C115" s="2"/>
      <c r="D115" s="2"/>
      <c r="E115" s="2"/>
      <c r="F115" s="53"/>
      <c r="G115" s="54"/>
      <c r="H115" s="75"/>
      <c r="I115" s="2"/>
      <c r="J115" s="2"/>
      <c r="K115" s="2"/>
      <c r="L115" s="2"/>
      <c r="M115" s="2"/>
      <c r="N115" s="2"/>
      <c r="O115" s="2"/>
      <c r="P115" s="2"/>
      <c r="Q115" s="2"/>
      <c r="R115" s="2"/>
      <c r="S115" s="2"/>
      <c r="T115" s="2"/>
      <c r="U115" s="2"/>
      <c r="V115" s="2"/>
    </row>
    <row r="116" spans="1:22" x14ac:dyDescent="0.5">
      <c r="A116" s="2">
        <v>105</v>
      </c>
      <c r="B116" s="2"/>
      <c r="C116" s="2"/>
      <c r="D116" s="2"/>
      <c r="E116" s="2"/>
      <c r="F116" s="53"/>
      <c r="G116" s="54"/>
      <c r="H116" s="75"/>
      <c r="I116" s="2"/>
      <c r="J116" s="2"/>
      <c r="K116" s="2"/>
      <c r="L116" s="2"/>
      <c r="M116" s="2"/>
      <c r="N116" s="2"/>
      <c r="O116" s="2"/>
      <c r="P116" s="2"/>
      <c r="Q116" s="2"/>
      <c r="R116" s="2"/>
      <c r="S116" s="2"/>
      <c r="T116" s="2"/>
      <c r="U116" s="2"/>
      <c r="V116" s="2"/>
    </row>
    <row r="117" spans="1:22" x14ac:dyDescent="0.5">
      <c r="A117" s="2">
        <v>106</v>
      </c>
      <c r="B117" s="2"/>
      <c r="C117" s="2"/>
      <c r="D117" s="2"/>
      <c r="E117" s="2"/>
      <c r="F117" s="53"/>
      <c r="G117" s="54"/>
      <c r="H117" s="75"/>
      <c r="I117" s="2"/>
      <c r="J117" s="2"/>
      <c r="K117" s="2"/>
      <c r="L117" s="2"/>
      <c r="M117" s="2"/>
      <c r="N117" s="2"/>
      <c r="O117" s="2"/>
      <c r="P117" s="2"/>
      <c r="Q117" s="2"/>
      <c r="R117" s="2"/>
      <c r="S117" s="2"/>
      <c r="T117" s="2"/>
      <c r="U117" s="2"/>
      <c r="V117" s="2"/>
    </row>
    <row r="118" spans="1:22" x14ac:dyDescent="0.5">
      <c r="A118" s="2">
        <v>107</v>
      </c>
      <c r="B118" s="2"/>
      <c r="C118" s="2"/>
      <c r="D118" s="2"/>
      <c r="E118" s="2"/>
      <c r="F118" s="53"/>
      <c r="G118" s="54"/>
      <c r="H118" s="75"/>
      <c r="I118" s="2"/>
      <c r="J118" s="2"/>
      <c r="K118" s="2"/>
      <c r="L118" s="2"/>
      <c r="M118" s="2"/>
      <c r="N118" s="2"/>
      <c r="O118" s="2"/>
      <c r="P118" s="2"/>
      <c r="Q118" s="2"/>
      <c r="R118" s="2"/>
      <c r="S118" s="2"/>
      <c r="T118" s="2"/>
      <c r="U118" s="2"/>
      <c r="V118" s="2"/>
    </row>
    <row r="119" spans="1:22" x14ac:dyDescent="0.5">
      <c r="A119" s="2">
        <v>108</v>
      </c>
      <c r="B119" s="2"/>
      <c r="C119" s="2"/>
      <c r="D119" s="2"/>
      <c r="E119" s="2"/>
      <c r="F119" s="53"/>
      <c r="G119" s="54"/>
      <c r="H119" s="75"/>
      <c r="I119" s="2"/>
      <c r="J119" s="2"/>
      <c r="K119" s="2"/>
      <c r="L119" s="2"/>
      <c r="M119" s="2"/>
      <c r="N119" s="2"/>
      <c r="O119" s="2"/>
      <c r="P119" s="2"/>
      <c r="Q119" s="2"/>
      <c r="R119" s="2"/>
      <c r="S119" s="2"/>
      <c r="T119" s="2"/>
      <c r="U119" s="2"/>
      <c r="V119" s="2"/>
    </row>
    <row r="120" spans="1:22" x14ac:dyDescent="0.5">
      <c r="A120" s="2">
        <v>109</v>
      </c>
      <c r="B120" s="2"/>
      <c r="C120" s="2"/>
      <c r="D120" s="2"/>
      <c r="E120" s="2"/>
      <c r="F120" s="53"/>
      <c r="G120" s="54"/>
      <c r="H120" s="75"/>
      <c r="I120" s="2"/>
      <c r="J120" s="2"/>
      <c r="K120" s="2"/>
      <c r="L120" s="2"/>
      <c r="M120" s="2"/>
      <c r="N120" s="2"/>
      <c r="O120" s="2"/>
      <c r="P120" s="2"/>
      <c r="Q120" s="2"/>
      <c r="R120" s="2"/>
      <c r="S120" s="2"/>
      <c r="T120" s="2"/>
      <c r="U120" s="2"/>
      <c r="V120" s="2"/>
    </row>
    <row r="121" spans="1:22" x14ac:dyDescent="0.5">
      <c r="A121" s="2">
        <v>110</v>
      </c>
      <c r="B121" s="2"/>
      <c r="C121" s="2"/>
      <c r="D121" s="2"/>
      <c r="E121" s="2"/>
      <c r="F121" s="53"/>
      <c r="G121" s="54"/>
      <c r="H121" s="75"/>
      <c r="I121" s="2"/>
      <c r="J121" s="2"/>
      <c r="K121" s="2"/>
      <c r="L121" s="2"/>
      <c r="M121" s="2"/>
      <c r="N121" s="2"/>
      <c r="O121" s="2"/>
      <c r="P121" s="2"/>
      <c r="Q121" s="2"/>
      <c r="R121" s="2"/>
      <c r="S121" s="2"/>
      <c r="T121" s="2"/>
      <c r="U121" s="2"/>
      <c r="V121" s="2"/>
    </row>
    <row r="122" spans="1:22" x14ac:dyDescent="0.5">
      <c r="A122" s="2">
        <v>111</v>
      </c>
      <c r="B122" s="2"/>
      <c r="C122" s="2"/>
      <c r="D122" s="2"/>
      <c r="E122" s="2"/>
      <c r="F122" s="53"/>
      <c r="G122" s="54"/>
      <c r="H122" s="75"/>
      <c r="I122" s="2"/>
      <c r="J122" s="2"/>
      <c r="K122" s="2"/>
      <c r="L122" s="2"/>
      <c r="M122" s="2"/>
      <c r="N122" s="2"/>
      <c r="O122" s="2"/>
      <c r="P122" s="2"/>
      <c r="Q122" s="2"/>
      <c r="R122" s="2"/>
      <c r="S122" s="2"/>
      <c r="T122" s="2"/>
      <c r="U122" s="2"/>
      <c r="V122" s="2"/>
    </row>
    <row r="123" spans="1:22" x14ac:dyDescent="0.5">
      <c r="A123" s="2">
        <v>112</v>
      </c>
      <c r="B123" s="2"/>
      <c r="C123" s="2"/>
      <c r="D123" s="2"/>
      <c r="E123" s="2"/>
      <c r="F123" s="53"/>
      <c r="G123" s="54"/>
      <c r="H123" s="75"/>
      <c r="I123" s="2"/>
      <c r="J123" s="2"/>
      <c r="K123" s="2"/>
      <c r="L123" s="2"/>
      <c r="M123" s="2"/>
      <c r="N123" s="2"/>
      <c r="O123" s="2"/>
      <c r="P123" s="2"/>
      <c r="Q123" s="2"/>
      <c r="R123" s="2"/>
      <c r="S123" s="2"/>
      <c r="T123" s="2"/>
      <c r="U123" s="2"/>
      <c r="V123" s="2"/>
    </row>
    <row r="124" spans="1:22" x14ac:dyDescent="0.5">
      <c r="A124" s="2">
        <v>113</v>
      </c>
      <c r="B124" s="2"/>
      <c r="C124" s="2"/>
      <c r="D124" s="2"/>
      <c r="E124" s="2"/>
      <c r="F124" s="53"/>
      <c r="G124" s="54"/>
      <c r="H124" s="75"/>
      <c r="I124" s="2"/>
      <c r="J124" s="2"/>
      <c r="K124" s="2"/>
      <c r="L124" s="2"/>
      <c r="M124" s="2"/>
      <c r="N124" s="2"/>
      <c r="O124" s="2"/>
      <c r="P124" s="2"/>
      <c r="Q124" s="2"/>
      <c r="R124" s="2"/>
      <c r="S124" s="2"/>
      <c r="T124" s="2"/>
      <c r="U124" s="2"/>
      <c r="V124" s="2"/>
    </row>
    <row r="125" spans="1:22" x14ac:dyDescent="0.5">
      <c r="A125" s="2">
        <v>114</v>
      </c>
      <c r="B125" s="2"/>
      <c r="C125" s="2"/>
      <c r="D125" s="2"/>
      <c r="E125" s="2"/>
      <c r="F125" s="53"/>
      <c r="G125" s="54"/>
      <c r="H125" s="75"/>
      <c r="I125" s="2"/>
      <c r="J125" s="2"/>
      <c r="K125" s="2"/>
      <c r="L125" s="2"/>
      <c r="M125" s="2"/>
      <c r="N125" s="2"/>
      <c r="O125" s="2"/>
      <c r="P125" s="2"/>
      <c r="Q125" s="2"/>
      <c r="R125" s="2"/>
      <c r="S125" s="2"/>
      <c r="T125" s="2"/>
      <c r="U125" s="2"/>
      <c r="V125" s="2"/>
    </row>
    <row r="126" spans="1:22" x14ac:dyDescent="0.5">
      <c r="A126" s="2">
        <v>115</v>
      </c>
      <c r="B126" s="2"/>
      <c r="C126" s="2"/>
      <c r="D126" s="2"/>
      <c r="E126" s="2"/>
      <c r="F126" s="53"/>
      <c r="G126" s="54"/>
      <c r="H126" s="75"/>
      <c r="I126" s="2"/>
      <c r="J126" s="2"/>
      <c r="K126" s="2"/>
      <c r="L126" s="2"/>
      <c r="M126" s="2"/>
      <c r="N126" s="2"/>
      <c r="O126" s="2"/>
      <c r="P126" s="2"/>
      <c r="Q126" s="2"/>
      <c r="R126" s="2"/>
      <c r="S126" s="2"/>
      <c r="T126" s="2"/>
      <c r="U126" s="2"/>
      <c r="V126" s="2"/>
    </row>
    <row r="127" spans="1:22" x14ac:dyDescent="0.5">
      <c r="A127" s="2">
        <v>116</v>
      </c>
      <c r="B127" s="2"/>
      <c r="C127" s="2"/>
      <c r="D127" s="2"/>
      <c r="E127" s="2"/>
      <c r="F127" s="53"/>
      <c r="G127" s="54"/>
      <c r="H127" s="75"/>
      <c r="I127" s="2"/>
      <c r="J127" s="2"/>
      <c r="K127" s="2"/>
      <c r="L127" s="2"/>
      <c r="M127" s="2"/>
      <c r="N127" s="2"/>
      <c r="O127" s="2"/>
      <c r="P127" s="2"/>
      <c r="Q127" s="2"/>
      <c r="R127" s="2"/>
      <c r="S127" s="2"/>
      <c r="T127" s="2"/>
      <c r="U127" s="2"/>
      <c r="V127" s="2"/>
    </row>
    <row r="128" spans="1:22" x14ac:dyDescent="0.5">
      <c r="A128" s="2">
        <v>117</v>
      </c>
      <c r="B128" s="2"/>
      <c r="C128" s="2"/>
      <c r="D128" s="2"/>
      <c r="E128" s="2"/>
      <c r="F128" s="53"/>
      <c r="G128" s="54"/>
      <c r="H128" s="75"/>
      <c r="I128" s="2"/>
      <c r="J128" s="2"/>
      <c r="K128" s="2"/>
      <c r="L128" s="2"/>
      <c r="M128" s="2"/>
      <c r="N128" s="2"/>
      <c r="O128" s="2"/>
      <c r="P128" s="2"/>
      <c r="Q128" s="2"/>
      <c r="R128" s="2"/>
      <c r="S128" s="2"/>
      <c r="T128" s="2"/>
      <c r="U128" s="2"/>
      <c r="V128" s="2"/>
    </row>
    <row r="129" spans="1:22" x14ac:dyDescent="0.5">
      <c r="A129" s="2">
        <v>118</v>
      </c>
      <c r="B129" s="2"/>
      <c r="C129" s="2"/>
      <c r="D129" s="2"/>
      <c r="E129" s="2"/>
      <c r="F129" s="53"/>
      <c r="G129" s="54"/>
      <c r="H129" s="75"/>
      <c r="I129" s="2"/>
      <c r="J129" s="2"/>
      <c r="K129" s="2"/>
      <c r="L129" s="2"/>
      <c r="M129" s="2"/>
      <c r="N129" s="2"/>
      <c r="O129" s="2"/>
      <c r="P129" s="2"/>
      <c r="Q129" s="2"/>
      <c r="R129" s="2"/>
      <c r="S129" s="2"/>
      <c r="T129" s="2"/>
      <c r="U129" s="2"/>
      <c r="V129" s="2"/>
    </row>
    <row r="130" spans="1:22" x14ac:dyDescent="0.5">
      <c r="A130" s="2">
        <v>119</v>
      </c>
      <c r="B130" s="2"/>
      <c r="C130" s="2"/>
      <c r="D130" s="2"/>
      <c r="E130" s="2"/>
      <c r="F130" s="53"/>
      <c r="G130" s="54"/>
      <c r="H130" s="75"/>
      <c r="I130" s="2"/>
      <c r="J130" s="2"/>
      <c r="K130" s="2"/>
      <c r="L130" s="2"/>
      <c r="M130" s="2"/>
      <c r="N130" s="2"/>
      <c r="O130" s="2"/>
      <c r="P130" s="2"/>
      <c r="Q130" s="2"/>
      <c r="R130" s="2"/>
      <c r="S130" s="2"/>
      <c r="T130" s="2"/>
      <c r="U130" s="2"/>
      <c r="V130" s="2"/>
    </row>
    <row r="131" spans="1:22" x14ac:dyDescent="0.5">
      <c r="A131" s="2">
        <v>120</v>
      </c>
      <c r="B131" s="2"/>
      <c r="C131" s="2"/>
      <c r="D131" s="2"/>
      <c r="E131" s="2"/>
      <c r="F131" s="53"/>
      <c r="G131" s="54"/>
      <c r="H131" s="75"/>
      <c r="I131" s="2"/>
      <c r="J131" s="2"/>
      <c r="K131" s="2"/>
      <c r="L131" s="2"/>
      <c r="M131" s="2"/>
      <c r="N131" s="2"/>
      <c r="O131" s="2"/>
      <c r="P131" s="2"/>
      <c r="Q131" s="2"/>
      <c r="R131" s="2"/>
      <c r="S131" s="2"/>
      <c r="T131" s="2"/>
      <c r="U131" s="2"/>
      <c r="V131" s="2"/>
    </row>
  </sheetData>
  <mergeCells count="25">
    <mergeCell ref="P3:Q3"/>
    <mergeCell ref="P2:Q2"/>
    <mergeCell ref="R7:V7"/>
    <mergeCell ref="R6:V6"/>
    <mergeCell ref="R5:V5"/>
    <mergeCell ref="B9:I9"/>
    <mergeCell ref="H6:I6"/>
    <mergeCell ref="H5:I5"/>
    <mergeCell ref="H4:I4"/>
    <mergeCell ref="J6:N6"/>
    <mergeCell ref="C4:G4"/>
    <mergeCell ref="C5:G5"/>
    <mergeCell ref="C6:G6"/>
    <mergeCell ref="J9:R9"/>
    <mergeCell ref="S9:V9"/>
    <mergeCell ref="P6:Q6"/>
    <mergeCell ref="P5:Q5"/>
    <mergeCell ref="C2:G2"/>
    <mergeCell ref="C3:G3"/>
    <mergeCell ref="J3:N3"/>
    <mergeCell ref="J4:N4"/>
    <mergeCell ref="J5:N5"/>
    <mergeCell ref="J2:N2"/>
    <mergeCell ref="H3:I3"/>
    <mergeCell ref="H2:I2"/>
  </mergeCells>
  <phoneticPr fontId="1"/>
  <dataValidations count="4">
    <dataValidation type="list" allowBlank="1" showInputMessage="1" showErrorMessage="1" sqref="E12:E131" xr:uid="{4F8DEA53-DFF2-4CEA-B549-218DE318BC84}">
      <formula1>"幼児,小学生,中学生,高校生,大学・専門学校,大人"</formula1>
    </dataValidation>
    <dataValidation type="list" allowBlank="1" showInputMessage="1" showErrorMessage="1" sqref="I12:I131" xr:uid="{47B7307C-6507-4E0D-936D-26ACEDD276BD}">
      <formula1>"未経験,初心者,初級,中級,上級"</formula1>
    </dataValidation>
    <dataValidation type="list" allowBlank="1" showInputMessage="1" showErrorMessage="1" sqref="J12:P131" xr:uid="{C7074B58-450F-4439-9AB9-1DFE84B8C05E}">
      <formula1>"〇,　"</formula1>
    </dataValidation>
    <dataValidation type="list" allowBlank="1" showInputMessage="1" showErrorMessage="1" sqref="J6:N6" xr:uid="{3BCB8E58-8E1E-4167-AC72-48DA1B45CE7E}">
      <formula1>"当日現金払,請求書振込払(事前にご相談ください)"</formula1>
    </dataValidation>
  </dataValidations>
  <hyperlinks>
    <hyperlink ref="R2" r:id="rId1" xr:uid="{0EAD7472-7695-4FF6-B83E-9C83115288F2}"/>
  </hyperlinks>
  <pageMargins left="0.51181102362204722" right="0.51181102362204722" top="0.74803149606299213" bottom="0.55118110236220474" header="0.31496062992125984" footer="0.31496062992125984"/>
  <pageSetup paperSize="9" scale="60" orientation="landscape" r:id="rId2"/>
  <rowBreaks count="3" manualBreakCount="3">
    <brk id="41" max="16383" man="1"/>
    <brk id="71" max="21" man="1"/>
    <brk id="10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4CCC-FE64-4ED7-8FDB-BCBA7B8033F4}">
  <sheetPr>
    <tabColor theme="3" tint="0.499984740745262"/>
  </sheetPr>
  <dimension ref="A1:A30"/>
  <sheetViews>
    <sheetView view="pageBreakPreview" zoomScale="60" zoomScaleNormal="70" workbookViewId="0">
      <selection activeCell="G27" sqref="G27"/>
    </sheetView>
  </sheetViews>
  <sheetFormatPr defaultRowHeight="17.399999999999999" x14ac:dyDescent="0.5"/>
  <cols>
    <col min="1" max="1" width="84.453125" customWidth="1"/>
  </cols>
  <sheetData>
    <row r="1" spans="1:1" ht="22.8" customHeight="1" x14ac:dyDescent="0.5">
      <c r="A1" s="114" t="s">
        <v>173</v>
      </c>
    </row>
    <row r="2" spans="1:1" ht="22.8" customHeight="1" x14ac:dyDescent="0.5">
      <c r="A2" s="4" t="s">
        <v>174</v>
      </c>
    </row>
    <row r="3" spans="1:1" ht="22.8" customHeight="1" x14ac:dyDescent="0.5">
      <c r="A3" s="112" t="s">
        <v>153</v>
      </c>
    </row>
    <row r="4" spans="1:1" ht="22.8" customHeight="1" x14ac:dyDescent="0.5">
      <c r="A4" s="112" t="s">
        <v>159</v>
      </c>
    </row>
    <row r="5" spans="1:1" ht="22.8" customHeight="1" x14ac:dyDescent="0.5">
      <c r="A5" s="112" t="s">
        <v>160</v>
      </c>
    </row>
    <row r="6" spans="1:1" ht="22.8" customHeight="1" x14ac:dyDescent="0.5">
      <c r="A6" s="112" t="s">
        <v>154</v>
      </c>
    </row>
    <row r="7" spans="1:1" ht="22.8" customHeight="1" x14ac:dyDescent="0.5">
      <c r="A7" s="112" t="s">
        <v>151</v>
      </c>
    </row>
    <row r="8" spans="1:1" ht="22.8" customHeight="1" x14ac:dyDescent="0.5">
      <c r="A8" s="112" t="s">
        <v>161</v>
      </c>
    </row>
    <row r="9" spans="1:1" ht="22.8" customHeight="1" x14ac:dyDescent="0.5">
      <c r="A9" s="112" t="s">
        <v>162</v>
      </c>
    </row>
    <row r="10" spans="1:1" ht="22.8" customHeight="1" x14ac:dyDescent="0.5">
      <c r="A10" s="112" t="s">
        <v>155</v>
      </c>
    </row>
    <row r="11" spans="1:1" ht="22.8" customHeight="1" x14ac:dyDescent="0.5">
      <c r="A11" s="112" t="s">
        <v>163</v>
      </c>
    </row>
    <row r="12" spans="1:1" ht="22.8" customHeight="1" x14ac:dyDescent="0.5">
      <c r="A12" s="112" t="s">
        <v>164</v>
      </c>
    </row>
    <row r="13" spans="1:1" ht="22.8" customHeight="1" x14ac:dyDescent="0.5">
      <c r="A13" s="112" t="s">
        <v>165</v>
      </c>
    </row>
    <row r="14" spans="1:1" ht="22.8" customHeight="1" x14ac:dyDescent="0.5">
      <c r="A14" s="112" t="s">
        <v>166</v>
      </c>
    </row>
    <row r="15" spans="1:1" ht="22.8" customHeight="1" x14ac:dyDescent="0.5">
      <c r="A15" s="112" t="s">
        <v>167</v>
      </c>
    </row>
    <row r="16" spans="1:1" ht="22.8" customHeight="1" x14ac:dyDescent="0.5">
      <c r="A16" s="112" t="s">
        <v>168</v>
      </c>
    </row>
    <row r="17" spans="1:1" ht="22.8" customHeight="1" x14ac:dyDescent="0.5">
      <c r="A17" s="112" t="s">
        <v>152</v>
      </c>
    </row>
    <row r="18" spans="1:1" ht="22.8" customHeight="1" x14ac:dyDescent="0.5">
      <c r="A18" s="112" t="s">
        <v>169</v>
      </c>
    </row>
    <row r="19" spans="1:1" ht="22.8" customHeight="1" x14ac:dyDescent="0.5">
      <c r="A19" s="112" t="s">
        <v>170</v>
      </c>
    </row>
    <row r="20" spans="1:1" ht="22.8" customHeight="1" x14ac:dyDescent="0.5">
      <c r="A20" s="112" t="s">
        <v>171</v>
      </c>
    </row>
    <row r="21" spans="1:1" ht="22.8" customHeight="1" x14ac:dyDescent="0.5">
      <c r="A21" s="112" t="s">
        <v>172</v>
      </c>
    </row>
    <row r="22" spans="1:1" ht="22.8" customHeight="1" x14ac:dyDescent="0.5">
      <c r="A22" s="112" t="s">
        <v>156</v>
      </c>
    </row>
    <row r="23" spans="1:1" ht="22.8" customHeight="1" x14ac:dyDescent="0.5"/>
    <row r="24" spans="1:1" ht="22.8" customHeight="1" x14ac:dyDescent="0.5"/>
    <row r="25" spans="1:1" ht="22.8" customHeight="1" x14ac:dyDescent="0.5"/>
    <row r="26" spans="1:1" ht="22.8" customHeight="1" x14ac:dyDescent="0.5">
      <c r="A26" s="112" t="s">
        <v>157</v>
      </c>
    </row>
    <row r="27" spans="1:1" ht="22.8" customHeight="1" x14ac:dyDescent="0.5">
      <c r="A27" s="113" t="s">
        <v>158</v>
      </c>
    </row>
    <row r="28" spans="1:1" ht="22.8" customHeight="1" x14ac:dyDescent="0.5">
      <c r="A28" s="113" t="s">
        <v>175</v>
      </c>
    </row>
    <row r="29" spans="1:1" ht="22.8" customHeight="1" x14ac:dyDescent="0.5">
      <c r="A29" s="113" t="s">
        <v>176</v>
      </c>
    </row>
    <row r="30" spans="1:1" x14ac:dyDescent="0.5">
      <c r="A30" s="112" t="s">
        <v>177</v>
      </c>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26183-7714-4DAF-9AF7-1144CA26496C}">
  <sheetPr>
    <tabColor theme="3" tint="0.499984740745262"/>
  </sheetPr>
  <dimension ref="B1:K27"/>
  <sheetViews>
    <sheetView view="pageBreakPreview" topLeftCell="A18" zoomScale="70" zoomScaleNormal="70" zoomScaleSheetLayoutView="70" workbookViewId="0">
      <selection activeCell="R29" sqref="R29"/>
    </sheetView>
  </sheetViews>
  <sheetFormatPr defaultRowHeight="17.399999999999999" x14ac:dyDescent="0.5"/>
  <cols>
    <col min="1" max="1" width="2.54296875" customWidth="1"/>
    <col min="2" max="2" width="3.90625" style="4" customWidth="1"/>
    <col min="3" max="3" width="22.1796875" customWidth="1"/>
    <col min="4" max="11" width="11" customWidth="1"/>
    <col min="12" max="12" width="2.36328125" customWidth="1"/>
  </cols>
  <sheetData>
    <row r="1" spans="2:11" ht="39" customHeight="1" x14ac:dyDescent="0.5">
      <c r="C1" s="91" t="s">
        <v>51</v>
      </c>
      <c r="D1" s="91"/>
      <c r="E1" s="91"/>
      <c r="F1" s="91"/>
      <c r="G1" s="91"/>
      <c r="H1" s="91"/>
      <c r="I1" s="91"/>
      <c r="J1" s="91"/>
      <c r="K1" s="40">
        <f ca="1">TODAY()</f>
        <v>46062</v>
      </c>
    </row>
    <row r="2" spans="2:11" ht="32.4" customHeight="1" thickBot="1" x14ac:dyDescent="0.55000000000000004">
      <c r="B2" s="10" t="s">
        <v>52</v>
      </c>
    </row>
    <row r="3" spans="2:11" ht="70.95" customHeight="1" x14ac:dyDescent="0.5">
      <c r="B3" s="92"/>
      <c r="C3" s="93"/>
      <c r="D3" s="88" t="s">
        <v>53</v>
      </c>
      <c r="E3" s="89"/>
      <c r="F3" s="89"/>
      <c r="G3" s="89"/>
      <c r="H3" s="94" t="s">
        <v>54</v>
      </c>
      <c r="I3" s="89"/>
      <c r="J3" s="89"/>
      <c r="K3" s="90"/>
    </row>
    <row r="4" spans="2:11" ht="40.950000000000003" customHeight="1" thickBot="1" x14ac:dyDescent="0.55000000000000004">
      <c r="B4" s="18"/>
      <c r="C4" s="5"/>
      <c r="D4" s="29" t="s">
        <v>55</v>
      </c>
      <c r="E4" s="30"/>
      <c r="F4" s="30" t="s">
        <v>56</v>
      </c>
      <c r="G4" s="30"/>
      <c r="H4" s="30" t="s">
        <v>55</v>
      </c>
      <c r="I4" s="30"/>
      <c r="J4" s="30" t="s">
        <v>56</v>
      </c>
      <c r="K4" s="31"/>
    </row>
    <row r="5" spans="2:11" ht="40.950000000000003" customHeight="1" x14ac:dyDescent="0.5">
      <c r="B5" s="18"/>
      <c r="C5" s="11"/>
      <c r="D5" s="28" t="s">
        <v>57</v>
      </c>
      <c r="E5" s="38" t="s">
        <v>58</v>
      </c>
      <c r="F5" s="38" t="s">
        <v>57</v>
      </c>
      <c r="G5" s="39" t="s">
        <v>58</v>
      </c>
      <c r="H5" s="28" t="s">
        <v>57</v>
      </c>
      <c r="I5" s="38" t="s">
        <v>58</v>
      </c>
      <c r="J5" s="38" t="s">
        <v>57</v>
      </c>
      <c r="K5" s="39" t="s">
        <v>58</v>
      </c>
    </row>
    <row r="6" spans="2:11" ht="40.950000000000003" customHeight="1" x14ac:dyDescent="0.5">
      <c r="B6" s="18" t="s">
        <v>59</v>
      </c>
      <c r="C6" s="11" t="s">
        <v>60</v>
      </c>
      <c r="D6" s="12">
        <v>4000</v>
      </c>
      <c r="E6" s="6">
        <v>3000</v>
      </c>
      <c r="F6" s="6">
        <v>3500</v>
      </c>
      <c r="G6" s="13">
        <v>2500</v>
      </c>
      <c r="H6" s="41"/>
      <c r="I6" s="42"/>
      <c r="J6" s="42"/>
      <c r="K6" s="43"/>
    </row>
    <row r="7" spans="2:11" ht="40.950000000000003" customHeight="1" x14ac:dyDescent="0.5">
      <c r="B7" s="18" t="s">
        <v>61</v>
      </c>
      <c r="C7" s="11" t="s">
        <v>62</v>
      </c>
      <c r="D7" s="12">
        <v>2500</v>
      </c>
      <c r="E7" s="6">
        <v>1800</v>
      </c>
      <c r="F7" s="6">
        <v>2000</v>
      </c>
      <c r="G7" s="13">
        <v>1300</v>
      </c>
      <c r="H7" s="41"/>
      <c r="I7" s="42"/>
      <c r="J7" s="42"/>
      <c r="K7" s="43"/>
    </row>
    <row r="8" spans="2:11" ht="40.950000000000003" customHeight="1" x14ac:dyDescent="0.5">
      <c r="B8" s="18" t="s">
        <v>63</v>
      </c>
      <c r="C8" s="11" t="s">
        <v>64</v>
      </c>
      <c r="D8" s="12">
        <v>1500</v>
      </c>
      <c r="E8" s="6">
        <v>1100</v>
      </c>
      <c r="F8" s="6">
        <v>1000</v>
      </c>
      <c r="G8" s="13">
        <v>600</v>
      </c>
      <c r="H8" s="44"/>
      <c r="I8" s="45"/>
      <c r="J8" s="46"/>
      <c r="K8" s="47"/>
    </row>
    <row r="9" spans="2:11" ht="40.950000000000003" customHeight="1" x14ac:dyDescent="0.5">
      <c r="B9" s="18" t="s">
        <v>65</v>
      </c>
      <c r="C9" s="61" t="s">
        <v>66</v>
      </c>
      <c r="D9" s="12">
        <v>6000</v>
      </c>
      <c r="E9" s="6">
        <v>4500</v>
      </c>
      <c r="F9" s="6">
        <v>5500</v>
      </c>
      <c r="G9" s="13">
        <v>4000</v>
      </c>
      <c r="H9" s="24">
        <f t="shared" ref="H9:J9" si="0">ROUNDUP(D9*0.9,-2)</f>
        <v>5400</v>
      </c>
      <c r="I9" s="3">
        <f t="shared" si="0"/>
        <v>4100</v>
      </c>
      <c r="J9" s="3">
        <f t="shared" si="0"/>
        <v>5000</v>
      </c>
      <c r="K9" s="17">
        <f>ROUNDUP(G9*0.9,-2)</f>
        <v>3600</v>
      </c>
    </row>
    <row r="10" spans="2:11" ht="40.950000000000003" customHeight="1" x14ac:dyDescent="0.5">
      <c r="B10" s="18" t="s">
        <v>67</v>
      </c>
      <c r="C10" s="11" t="s">
        <v>68</v>
      </c>
      <c r="D10" s="12">
        <v>4000</v>
      </c>
      <c r="E10" s="6">
        <v>3000</v>
      </c>
      <c r="F10" s="6">
        <v>3500</v>
      </c>
      <c r="G10" s="13">
        <v>2500</v>
      </c>
      <c r="H10" s="41"/>
      <c r="I10" s="42"/>
      <c r="J10" s="42"/>
      <c r="K10" s="43"/>
    </row>
    <row r="11" spans="2:11" ht="40.950000000000003" customHeight="1" x14ac:dyDescent="0.5">
      <c r="B11" s="18" t="s">
        <v>69</v>
      </c>
      <c r="C11" s="11" t="s">
        <v>62</v>
      </c>
      <c r="D11" s="12">
        <v>2500</v>
      </c>
      <c r="E11" s="6">
        <v>1800</v>
      </c>
      <c r="F11" s="6">
        <v>2000</v>
      </c>
      <c r="G11" s="13">
        <v>1300</v>
      </c>
      <c r="H11" s="41"/>
      <c r="I11" s="42"/>
      <c r="J11" s="42"/>
      <c r="K11" s="43"/>
    </row>
    <row r="12" spans="2:11" ht="40.950000000000003" customHeight="1" x14ac:dyDescent="0.5">
      <c r="B12" s="18" t="s">
        <v>70</v>
      </c>
      <c r="C12" s="61" t="s">
        <v>71</v>
      </c>
      <c r="D12" s="12">
        <v>6000</v>
      </c>
      <c r="E12" s="6">
        <v>4500</v>
      </c>
      <c r="F12" s="6">
        <v>5500</v>
      </c>
      <c r="G12" s="13">
        <v>4000</v>
      </c>
      <c r="H12" s="24">
        <f t="shared" ref="H12:J12" si="1">ROUNDUP(D12*0.9,-2)</f>
        <v>5400</v>
      </c>
      <c r="I12" s="3">
        <f t="shared" si="1"/>
        <v>4100</v>
      </c>
      <c r="J12" s="3">
        <f t="shared" si="1"/>
        <v>5000</v>
      </c>
      <c r="K12" s="17">
        <f>ROUNDUP(G12*0.9,-2)</f>
        <v>3600</v>
      </c>
    </row>
    <row r="13" spans="2:11" ht="40.950000000000003" customHeight="1" x14ac:dyDescent="0.5">
      <c r="B13" s="18" t="s">
        <v>72</v>
      </c>
      <c r="C13" s="11" t="s">
        <v>25</v>
      </c>
      <c r="D13" s="12">
        <v>4000</v>
      </c>
      <c r="E13" s="6">
        <v>3500</v>
      </c>
      <c r="F13" s="6">
        <v>3500</v>
      </c>
      <c r="G13" s="13">
        <v>3000</v>
      </c>
      <c r="H13" s="41"/>
      <c r="I13" s="42"/>
      <c r="J13" s="42"/>
      <c r="K13" s="43"/>
    </row>
    <row r="14" spans="2:11" ht="40.950000000000003" customHeight="1" x14ac:dyDescent="0.5">
      <c r="B14" s="18" t="s">
        <v>73</v>
      </c>
      <c r="C14" s="11" t="s">
        <v>74</v>
      </c>
      <c r="D14" s="12">
        <v>1000</v>
      </c>
      <c r="E14" s="6">
        <v>1000</v>
      </c>
      <c r="F14" s="6">
        <v>1000</v>
      </c>
      <c r="G14" s="13">
        <v>1000</v>
      </c>
      <c r="H14" s="41"/>
      <c r="I14" s="42"/>
      <c r="J14" s="42"/>
      <c r="K14" s="43"/>
    </row>
    <row r="15" spans="2:11" ht="40.950000000000003" customHeight="1" x14ac:dyDescent="0.5">
      <c r="B15" s="18" t="s">
        <v>75</v>
      </c>
      <c r="C15" s="61" t="s">
        <v>76</v>
      </c>
      <c r="D15" s="12">
        <v>10000</v>
      </c>
      <c r="E15" s="6">
        <v>7000</v>
      </c>
      <c r="F15" s="6">
        <v>8000</v>
      </c>
      <c r="G15" s="13">
        <v>6500</v>
      </c>
      <c r="H15" s="24">
        <f t="shared" ref="H15:J15" si="2">ROUNDUP(D15*0.9,-2)</f>
        <v>9000</v>
      </c>
      <c r="I15" s="3">
        <f t="shared" si="2"/>
        <v>6300</v>
      </c>
      <c r="J15" s="3">
        <f t="shared" si="2"/>
        <v>7200</v>
      </c>
      <c r="K15" s="17">
        <f>ROUNDUP(G15*0.9,-2)</f>
        <v>5900</v>
      </c>
    </row>
    <row r="16" spans="2:11" ht="40.950000000000003" customHeight="1" thickBot="1" x14ac:dyDescent="0.55000000000000004">
      <c r="B16" s="19" t="s">
        <v>77</v>
      </c>
      <c r="C16" s="20" t="s">
        <v>78</v>
      </c>
      <c r="D16" s="14">
        <v>1000</v>
      </c>
      <c r="E16" s="15">
        <v>1000</v>
      </c>
      <c r="F16" s="15">
        <v>1000</v>
      </c>
      <c r="G16" s="16">
        <v>1000</v>
      </c>
      <c r="H16" s="48"/>
      <c r="I16" s="49"/>
      <c r="J16" s="49"/>
      <c r="K16" s="50"/>
    </row>
    <row r="17" spans="2:9" ht="14.4" customHeight="1" thickBot="1" x14ac:dyDescent="0.55000000000000004"/>
    <row r="18" spans="2:9" ht="40.950000000000003" customHeight="1" x14ac:dyDescent="0.5">
      <c r="B18" s="21"/>
      <c r="C18" s="22"/>
      <c r="D18" s="88" t="s">
        <v>79</v>
      </c>
      <c r="E18" s="89"/>
      <c r="F18" s="89"/>
      <c r="G18" s="89" t="s">
        <v>80</v>
      </c>
      <c r="H18" s="89"/>
      <c r="I18" s="90"/>
    </row>
    <row r="19" spans="2:9" s="8" customFormat="1" ht="40.950000000000003" customHeight="1" thickBot="1" x14ac:dyDescent="0.55000000000000004">
      <c r="B19" s="28"/>
      <c r="D19" s="35" t="s">
        <v>81</v>
      </c>
      <c r="E19" s="36" t="s">
        <v>82</v>
      </c>
      <c r="F19" s="36" t="s">
        <v>83</v>
      </c>
      <c r="G19" s="36" t="s">
        <v>81</v>
      </c>
      <c r="H19" s="36" t="s">
        <v>82</v>
      </c>
      <c r="I19" s="37" t="s">
        <v>83</v>
      </c>
    </row>
    <row r="20" spans="2:9" ht="40.950000000000003" customHeight="1" x14ac:dyDescent="0.5">
      <c r="B20" s="18" t="s">
        <v>65</v>
      </c>
      <c r="C20" s="5" t="s">
        <v>84</v>
      </c>
      <c r="D20" s="32">
        <f>D9*2*0.9</f>
        <v>10800</v>
      </c>
      <c r="E20" s="33">
        <f>ROUNDUP(D9*3*0.85,-2)</f>
        <v>15300</v>
      </c>
      <c r="F20" s="33">
        <f>ROUNDUP(D9*0.5,-2)</f>
        <v>3000</v>
      </c>
      <c r="G20" s="33">
        <f>F9*2*0.9</f>
        <v>9900</v>
      </c>
      <c r="H20" s="33">
        <f>ROUNDUP(F9*3*0.85,-2)</f>
        <v>14100</v>
      </c>
      <c r="I20" s="34">
        <f>ROUNDUP(F9*0.5,-2)</f>
        <v>2800</v>
      </c>
    </row>
    <row r="21" spans="2:9" ht="40.950000000000003" customHeight="1" x14ac:dyDescent="0.5">
      <c r="B21" s="18" t="s">
        <v>70</v>
      </c>
      <c r="C21" s="5" t="s">
        <v>85</v>
      </c>
      <c r="D21" s="24">
        <f>D12*2*0.9</f>
        <v>10800</v>
      </c>
      <c r="E21" s="3">
        <f>ROUNDUP(D12*3*0.85,-2)</f>
        <v>15300</v>
      </c>
      <c r="F21" s="3">
        <f>ROUNDUP(D12*0.5,-2)</f>
        <v>3000</v>
      </c>
      <c r="G21" s="3">
        <f>F12*2*0.9</f>
        <v>9900</v>
      </c>
      <c r="H21" s="3">
        <f>ROUNDUP(F12*3*0.85,-2)</f>
        <v>14100</v>
      </c>
      <c r="I21" s="17">
        <f>ROUNDUP(F12*0.5,-2)</f>
        <v>2800</v>
      </c>
    </row>
    <row r="22" spans="2:9" ht="40.950000000000003" customHeight="1" thickBot="1" x14ac:dyDescent="0.55000000000000004">
      <c r="B22" s="19" t="s">
        <v>75</v>
      </c>
      <c r="C22" s="23" t="s">
        <v>86</v>
      </c>
      <c r="D22" s="25">
        <f>D15*2*0.9</f>
        <v>18000</v>
      </c>
      <c r="E22" s="26">
        <f>ROUNDUP(D15*3*0.85,-2)</f>
        <v>25500</v>
      </c>
      <c r="F22" s="26">
        <f>ROUNDUP(D15*0.5,-2)</f>
        <v>5000</v>
      </c>
      <c r="G22" s="26">
        <f>F15*2*0.9</f>
        <v>14400</v>
      </c>
      <c r="H22" s="26">
        <f>ROUNDUP(F15*3*0.85,-2)</f>
        <v>20400</v>
      </c>
      <c r="I22" s="27">
        <f>ROUNDUP(F15*0.5,-2)</f>
        <v>4000</v>
      </c>
    </row>
    <row r="23" spans="2:9" ht="40.950000000000003" customHeight="1" x14ac:dyDescent="0.5">
      <c r="B23" s="21"/>
      <c r="C23" s="22"/>
      <c r="D23" s="88" t="s">
        <v>87</v>
      </c>
      <c r="E23" s="89"/>
      <c r="F23" s="89"/>
      <c r="G23" s="89" t="s">
        <v>88</v>
      </c>
      <c r="H23" s="89"/>
      <c r="I23" s="90"/>
    </row>
    <row r="24" spans="2:9" ht="40.950000000000003" customHeight="1" thickBot="1" x14ac:dyDescent="0.55000000000000004">
      <c r="B24" s="28"/>
      <c r="C24" s="8"/>
      <c r="D24" s="35" t="s">
        <v>81</v>
      </c>
      <c r="E24" s="36" t="s">
        <v>82</v>
      </c>
      <c r="F24" s="36" t="s">
        <v>83</v>
      </c>
      <c r="G24" s="36" t="s">
        <v>81</v>
      </c>
      <c r="H24" s="36" t="s">
        <v>82</v>
      </c>
      <c r="I24" s="37" t="s">
        <v>83</v>
      </c>
    </row>
    <row r="25" spans="2:9" ht="40.950000000000003" customHeight="1" x14ac:dyDescent="0.5">
      <c r="B25" s="18" t="s">
        <v>65</v>
      </c>
      <c r="C25" s="5" t="s">
        <v>84</v>
      </c>
      <c r="D25" s="32">
        <f>ROUNDUP(H9*2*0.9,-2)</f>
        <v>9800</v>
      </c>
      <c r="E25" s="33">
        <f>ROUNDUP(H9*3*0.85,-2)</f>
        <v>13800</v>
      </c>
      <c r="F25" s="33">
        <f>ROUNDUP(H9*0.5,-2)</f>
        <v>2700</v>
      </c>
      <c r="G25" s="33">
        <f>J9*2*0.9</f>
        <v>9000</v>
      </c>
      <c r="H25" s="33">
        <f>ROUNDUP(J9*3*0.85,-2)</f>
        <v>12800</v>
      </c>
      <c r="I25" s="34">
        <f>ROUNDUP(J9*0.5,-2)</f>
        <v>2500</v>
      </c>
    </row>
    <row r="26" spans="2:9" ht="40.950000000000003" customHeight="1" x14ac:dyDescent="0.5">
      <c r="B26" s="18" t="s">
        <v>70</v>
      </c>
      <c r="C26" s="5" t="s">
        <v>85</v>
      </c>
      <c r="D26" s="24">
        <f>ROUNDUP(H12*2*0.9,-2)</f>
        <v>9800</v>
      </c>
      <c r="E26" s="3">
        <f>ROUNDUP(H12*3*0.85,-2)</f>
        <v>13800</v>
      </c>
      <c r="F26" s="3">
        <f>ROUNDUP(H12*0.5,-2)</f>
        <v>2700</v>
      </c>
      <c r="G26" s="3">
        <f>J12*2*0.9</f>
        <v>9000</v>
      </c>
      <c r="H26" s="3">
        <f>ROUNDUP(J12*3*0.85,-2)</f>
        <v>12800</v>
      </c>
      <c r="I26" s="17">
        <f>ROUNDUP(J12*0.5,-2)</f>
        <v>2500</v>
      </c>
    </row>
    <row r="27" spans="2:9" ht="40.950000000000003" customHeight="1" thickBot="1" x14ac:dyDescent="0.55000000000000004">
      <c r="B27" s="19" t="s">
        <v>75</v>
      </c>
      <c r="C27" s="23" t="s">
        <v>86</v>
      </c>
      <c r="D27" s="25">
        <f>H15*2*0.9</f>
        <v>16200</v>
      </c>
      <c r="E27" s="26">
        <f>ROUNDUP(H15*3*0.85,-2)</f>
        <v>23000</v>
      </c>
      <c r="F27" s="26">
        <f>ROUNDUP(H15*0.5,-2)</f>
        <v>4500</v>
      </c>
      <c r="G27" s="26">
        <f>ROUNDUP(J15*2*0.9,-2)</f>
        <v>13000</v>
      </c>
      <c r="H27" s="26">
        <f>ROUNDUP(J15*3*0.85,-2)</f>
        <v>18400</v>
      </c>
      <c r="I27" s="27">
        <f>ROUNDUP(J15*0.5,-2)</f>
        <v>3600</v>
      </c>
    </row>
  </sheetData>
  <mergeCells count="8">
    <mergeCell ref="D23:F23"/>
    <mergeCell ref="G23:I23"/>
    <mergeCell ref="C1:J1"/>
    <mergeCell ref="B3:C3"/>
    <mergeCell ref="D3:G3"/>
    <mergeCell ref="H3:K3"/>
    <mergeCell ref="D18:F18"/>
    <mergeCell ref="G18:I18"/>
  </mergeCells>
  <phoneticPr fontId="1"/>
  <pageMargins left="0.7" right="0.7" top="0.75" bottom="0.75" header="0.3" footer="0.3"/>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A2708-7DC6-4344-A934-05F733EBC89E}">
  <sheetPr>
    <tabColor theme="3" tint="0.499984740745262"/>
  </sheetPr>
  <dimension ref="B1:H18"/>
  <sheetViews>
    <sheetView view="pageBreakPreview" zoomScale="85" zoomScaleNormal="70" zoomScaleSheetLayoutView="85" workbookViewId="0">
      <selection activeCell="M16" sqref="M16"/>
    </sheetView>
  </sheetViews>
  <sheetFormatPr defaultRowHeight="17.399999999999999" x14ac:dyDescent="0.5"/>
  <cols>
    <col min="1" max="1" width="4.6328125" customWidth="1"/>
    <col min="2" max="2" width="32.81640625" customWidth="1"/>
    <col min="3" max="6" width="11" customWidth="1"/>
    <col min="7" max="7" width="13.81640625" customWidth="1"/>
    <col min="8" max="8" width="21.54296875" customWidth="1"/>
    <col min="9" max="9" width="2.81640625" customWidth="1"/>
  </cols>
  <sheetData>
    <row r="1" spans="2:8" ht="39" customHeight="1" x14ac:dyDescent="0.5">
      <c r="B1" s="91" t="s">
        <v>89</v>
      </c>
      <c r="C1" s="91"/>
      <c r="D1" s="91"/>
      <c r="E1" s="91"/>
      <c r="F1" s="91"/>
      <c r="G1" s="91"/>
      <c r="H1" s="91"/>
    </row>
    <row r="2" spans="2:8" ht="24" customHeight="1" x14ac:dyDescent="0.5"/>
    <row r="3" spans="2:8" ht="40.950000000000003" customHeight="1" thickBot="1" x14ac:dyDescent="0.55000000000000004">
      <c r="B3" s="10" t="s">
        <v>90</v>
      </c>
    </row>
    <row r="4" spans="2:8" ht="40.950000000000003" customHeight="1" x14ac:dyDescent="0.5">
      <c r="B4" s="71"/>
      <c r="C4" s="72" t="s">
        <v>57</v>
      </c>
      <c r="D4" s="73" t="s">
        <v>91</v>
      </c>
      <c r="E4" s="73" t="s">
        <v>92</v>
      </c>
      <c r="F4" s="101" t="s">
        <v>150</v>
      </c>
      <c r="G4" s="97"/>
      <c r="H4" s="97"/>
    </row>
    <row r="5" spans="2:8" ht="74.400000000000006" customHeight="1" x14ac:dyDescent="0.5">
      <c r="B5" s="68" t="s">
        <v>93</v>
      </c>
      <c r="C5" s="12">
        <v>6600</v>
      </c>
      <c r="D5" s="6">
        <v>8800</v>
      </c>
      <c r="E5" s="6">
        <v>11000</v>
      </c>
      <c r="F5" s="7">
        <v>2200</v>
      </c>
      <c r="G5" s="115" t="s">
        <v>180</v>
      </c>
      <c r="H5" s="95"/>
    </row>
    <row r="6" spans="2:8" ht="74.400000000000006" customHeight="1" x14ac:dyDescent="0.5">
      <c r="B6" s="68" t="s">
        <v>94</v>
      </c>
      <c r="C6" s="12">
        <v>4400</v>
      </c>
      <c r="D6" s="6">
        <v>6600</v>
      </c>
      <c r="E6" s="6">
        <v>8800</v>
      </c>
      <c r="F6" s="7">
        <v>2200</v>
      </c>
      <c r="G6" s="115" t="s">
        <v>181</v>
      </c>
      <c r="H6" s="95"/>
    </row>
    <row r="7" spans="2:8" ht="74.400000000000006" customHeight="1" x14ac:dyDescent="0.5">
      <c r="B7" s="68" t="s">
        <v>95</v>
      </c>
      <c r="C7" s="12">
        <v>3300</v>
      </c>
      <c r="D7" s="6">
        <v>4400</v>
      </c>
      <c r="E7" s="6">
        <v>5500</v>
      </c>
      <c r="F7" s="7">
        <v>2200</v>
      </c>
      <c r="G7" s="95"/>
      <c r="H7" s="95"/>
    </row>
    <row r="8" spans="2:8" ht="74.400000000000006" customHeight="1" x14ac:dyDescent="0.5">
      <c r="B8" s="69" t="s">
        <v>26</v>
      </c>
      <c r="C8" s="12">
        <v>1100</v>
      </c>
      <c r="D8" s="6">
        <v>1650</v>
      </c>
      <c r="E8" s="6">
        <v>2200</v>
      </c>
      <c r="F8" s="7">
        <v>1100</v>
      </c>
      <c r="G8" s="95"/>
      <c r="H8" s="95"/>
    </row>
    <row r="9" spans="2:8" ht="74.400000000000006" customHeight="1" x14ac:dyDescent="0.5">
      <c r="B9" s="68" t="s">
        <v>96</v>
      </c>
      <c r="C9" s="12">
        <v>1650</v>
      </c>
      <c r="D9" s="6">
        <v>2200</v>
      </c>
      <c r="E9" s="6">
        <v>2750</v>
      </c>
      <c r="F9" s="7">
        <v>1100</v>
      </c>
      <c r="G9" s="95"/>
      <c r="H9" s="95"/>
    </row>
    <row r="10" spans="2:8" ht="74.400000000000006" customHeight="1" thickBot="1" x14ac:dyDescent="0.55000000000000004">
      <c r="B10" s="70" t="s">
        <v>136</v>
      </c>
      <c r="C10" s="14">
        <v>1100</v>
      </c>
      <c r="D10" s="15">
        <v>1650</v>
      </c>
      <c r="E10" s="15">
        <v>2200</v>
      </c>
      <c r="F10" s="102">
        <v>1100</v>
      </c>
      <c r="G10" s="96" t="s">
        <v>137</v>
      </c>
      <c r="H10" s="96"/>
    </row>
    <row r="12" spans="2:8" ht="43.8" customHeight="1" x14ac:dyDescent="0.5">
      <c r="B12" s="107" t="s">
        <v>140</v>
      </c>
      <c r="C12" s="107"/>
      <c r="D12" s="107"/>
      <c r="E12" s="107"/>
      <c r="F12" s="107"/>
      <c r="G12" s="107"/>
      <c r="H12" s="107"/>
    </row>
    <row r="13" spans="2:8" ht="43.8" customHeight="1" x14ac:dyDescent="0.5">
      <c r="B13" s="107" t="s">
        <v>97</v>
      </c>
      <c r="C13" s="107"/>
      <c r="D13" s="107"/>
      <c r="E13" s="107"/>
      <c r="F13" s="107"/>
      <c r="G13" s="107"/>
      <c r="H13" s="107"/>
    </row>
    <row r="14" spans="2:8" ht="43.8" customHeight="1" x14ac:dyDescent="0.5">
      <c r="B14" s="116" t="s">
        <v>182</v>
      </c>
      <c r="C14" s="107"/>
      <c r="D14" s="107"/>
      <c r="E14" s="107"/>
      <c r="F14" s="107"/>
      <c r="G14" s="107"/>
      <c r="H14" s="107"/>
    </row>
    <row r="15" spans="2:8" ht="43.8" customHeight="1" x14ac:dyDescent="0.5">
      <c r="B15" s="116" t="s">
        <v>183</v>
      </c>
      <c r="C15" s="107"/>
      <c r="D15" s="107"/>
      <c r="E15" s="107"/>
      <c r="F15" s="107"/>
      <c r="G15" s="107"/>
      <c r="H15" s="107"/>
    </row>
    <row r="16" spans="2:8" ht="43.8" customHeight="1" x14ac:dyDescent="0.5">
      <c r="B16" s="107" t="s">
        <v>138</v>
      </c>
      <c r="C16" s="107"/>
      <c r="D16" s="107"/>
      <c r="E16" s="107"/>
      <c r="F16" s="107"/>
      <c r="G16" s="107"/>
      <c r="H16" s="107"/>
    </row>
    <row r="17" spans="2:8" ht="43.8" customHeight="1" x14ac:dyDescent="0.5">
      <c r="B17" s="107" t="s">
        <v>135</v>
      </c>
      <c r="C17" s="107"/>
      <c r="D17" s="107"/>
      <c r="E17" s="107"/>
      <c r="F17" s="107"/>
      <c r="G17" s="107"/>
      <c r="H17" s="107"/>
    </row>
    <row r="18" spans="2:8" ht="43.8" customHeight="1" x14ac:dyDescent="0.5">
      <c r="B18" s="107" t="s">
        <v>139</v>
      </c>
      <c r="C18" s="107"/>
      <c r="D18" s="107"/>
      <c r="E18" s="107"/>
      <c r="F18" s="107"/>
      <c r="G18" s="107"/>
      <c r="H18" s="107"/>
    </row>
  </sheetData>
  <mergeCells count="15">
    <mergeCell ref="B13:H13"/>
    <mergeCell ref="B12:H12"/>
    <mergeCell ref="B18:H18"/>
    <mergeCell ref="B17:H17"/>
    <mergeCell ref="B16:H16"/>
    <mergeCell ref="B15:H15"/>
    <mergeCell ref="B14:H14"/>
    <mergeCell ref="G9:H9"/>
    <mergeCell ref="G10:H10"/>
    <mergeCell ref="B1:H1"/>
    <mergeCell ref="G4:H4"/>
    <mergeCell ref="G5:H5"/>
    <mergeCell ref="G6:H6"/>
    <mergeCell ref="G7:H7"/>
    <mergeCell ref="G8:H8"/>
  </mergeCells>
  <phoneticPr fontId="1"/>
  <pageMargins left="0.70866141732283472" right="0.70866141732283472" top="0.74803149606299213" bottom="0.74803149606299213" header="0.31496062992125984" footer="0.31496062992125984"/>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FDC7C-57B4-4DF9-8B88-D81B3BAF8960}">
  <sheetPr>
    <tabColor theme="3" tint="0.499984740745262"/>
  </sheetPr>
  <dimension ref="B2:G26"/>
  <sheetViews>
    <sheetView view="pageBreakPreview" zoomScale="60" zoomScaleNormal="70" workbookViewId="0">
      <selection activeCell="K32" sqref="K32"/>
    </sheetView>
  </sheetViews>
  <sheetFormatPr defaultRowHeight="17.399999999999999" x14ac:dyDescent="0.5"/>
  <cols>
    <col min="1" max="1" width="2" customWidth="1"/>
    <col min="2" max="2" width="18.1796875" customWidth="1"/>
    <col min="3" max="3" width="13.1796875" customWidth="1"/>
    <col min="8" max="8" width="2.36328125" customWidth="1"/>
  </cols>
  <sheetData>
    <row r="2" spans="2:7" x14ac:dyDescent="0.5">
      <c r="B2" t="s">
        <v>98</v>
      </c>
      <c r="C2" t="s">
        <v>99</v>
      </c>
    </row>
    <row r="3" spans="2:7" x14ac:dyDescent="0.5">
      <c r="B3" s="80" t="s">
        <v>100</v>
      </c>
      <c r="C3" s="81"/>
      <c r="D3" s="84" t="s">
        <v>101</v>
      </c>
      <c r="E3" s="84" t="s">
        <v>102</v>
      </c>
      <c r="F3" s="84" t="s">
        <v>103</v>
      </c>
    </row>
    <row r="4" spans="2:7" x14ac:dyDescent="0.5">
      <c r="B4" s="82"/>
      <c r="C4" s="83"/>
      <c r="D4" s="84"/>
      <c r="E4" s="84"/>
      <c r="F4" s="84"/>
    </row>
    <row r="5" spans="2:7" x14ac:dyDescent="0.5">
      <c r="B5" s="9" t="s">
        <v>104</v>
      </c>
      <c r="C5" s="67" t="s">
        <v>105</v>
      </c>
      <c r="D5" s="3">
        <v>30000</v>
      </c>
      <c r="E5" s="3">
        <v>50000</v>
      </c>
      <c r="F5" s="3">
        <v>60000</v>
      </c>
    </row>
    <row r="6" spans="2:7" x14ac:dyDescent="0.5">
      <c r="B6" s="9" t="s">
        <v>106</v>
      </c>
      <c r="C6" s="67" t="s">
        <v>105</v>
      </c>
      <c r="D6" s="3">
        <v>27000</v>
      </c>
      <c r="E6" s="3">
        <v>45000</v>
      </c>
      <c r="F6" s="3">
        <v>54000</v>
      </c>
    </row>
    <row r="7" spans="2:7" x14ac:dyDescent="0.5">
      <c r="B7" s="9" t="s">
        <v>107</v>
      </c>
      <c r="C7" s="67" t="s">
        <v>105</v>
      </c>
      <c r="D7" s="3">
        <v>21000</v>
      </c>
      <c r="E7" s="3">
        <v>35000</v>
      </c>
      <c r="F7" s="3">
        <v>42000</v>
      </c>
    </row>
    <row r="8" spans="2:7" x14ac:dyDescent="0.5">
      <c r="B8" t="s">
        <v>179</v>
      </c>
      <c r="C8" s="10"/>
      <c r="D8" s="10"/>
      <c r="E8" s="1"/>
      <c r="F8" s="1"/>
      <c r="G8" s="1"/>
    </row>
    <row r="9" spans="2:7" x14ac:dyDescent="0.5">
      <c r="B9" t="s">
        <v>178</v>
      </c>
    </row>
    <row r="10" spans="2:7" ht="9.6" customHeight="1" x14ac:dyDescent="0.5"/>
    <row r="11" spans="2:7" x14ac:dyDescent="0.5">
      <c r="B11" t="s">
        <v>109</v>
      </c>
      <c r="C11" t="s">
        <v>99</v>
      </c>
    </row>
    <row r="12" spans="2:7" x14ac:dyDescent="0.5">
      <c r="B12" s="80" t="s">
        <v>110</v>
      </c>
      <c r="C12" s="81"/>
      <c r="D12" s="84" t="s">
        <v>101</v>
      </c>
      <c r="E12" s="84" t="s">
        <v>102</v>
      </c>
      <c r="F12" s="85" t="s">
        <v>111</v>
      </c>
      <c r="G12" s="86"/>
    </row>
    <row r="13" spans="2:7" x14ac:dyDescent="0.5">
      <c r="B13" s="82"/>
      <c r="C13" s="83"/>
      <c r="D13" s="84"/>
      <c r="E13" s="84"/>
      <c r="F13" s="86"/>
      <c r="G13" s="86"/>
    </row>
    <row r="14" spans="2:7" ht="35.4" customHeight="1" x14ac:dyDescent="0.5">
      <c r="B14" s="59" t="s">
        <v>112</v>
      </c>
      <c r="C14" s="9" t="s">
        <v>113</v>
      </c>
      <c r="D14" s="63">
        <v>10000</v>
      </c>
      <c r="E14" s="63">
        <v>16000</v>
      </c>
      <c r="F14" s="78" t="s">
        <v>114</v>
      </c>
      <c r="G14" s="79"/>
    </row>
    <row r="15" spans="2:7" ht="35.4" customHeight="1" x14ac:dyDescent="0.5">
      <c r="B15" s="59" t="s">
        <v>115</v>
      </c>
      <c r="C15" s="9" t="s">
        <v>116</v>
      </c>
      <c r="D15" s="63">
        <v>12000</v>
      </c>
      <c r="E15" s="63">
        <v>19200</v>
      </c>
      <c r="F15" s="78" t="s">
        <v>117</v>
      </c>
      <c r="G15" s="79"/>
    </row>
    <row r="16" spans="2:7" ht="35.4" customHeight="1" x14ac:dyDescent="0.5">
      <c r="B16" s="76" t="s">
        <v>118</v>
      </c>
      <c r="C16" s="62" t="s">
        <v>119</v>
      </c>
      <c r="D16" s="63">
        <v>18000</v>
      </c>
      <c r="E16" s="63">
        <v>29000</v>
      </c>
      <c r="F16" s="78" t="s">
        <v>120</v>
      </c>
      <c r="G16" s="79"/>
    </row>
    <row r="17" spans="2:7" ht="35.4" customHeight="1" x14ac:dyDescent="0.5">
      <c r="B17" s="76" t="s">
        <v>121</v>
      </c>
      <c r="C17" s="62" t="s">
        <v>122</v>
      </c>
      <c r="D17" s="63">
        <v>18000</v>
      </c>
      <c r="E17" s="63">
        <v>29000</v>
      </c>
      <c r="F17" s="78" t="s">
        <v>123</v>
      </c>
      <c r="G17" s="79"/>
    </row>
    <row r="18" spans="2:7" ht="35.4" customHeight="1" x14ac:dyDescent="0.5">
      <c r="B18" s="76" t="s">
        <v>124</v>
      </c>
      <c r="C18" s="62" t="s">
        <v>119</v>
      </c>
      <c r="D18" s="63">
        <v>15000</v>
      </c>
      <c r="E18" s="63">
        <v>24000</v>
      </c>
      <c r="F18" s="78" t="s">
        <v>125</v>
      </c>
      <c r="G18" s="79"/>
    </row>
    <row r="19" spans="2:7" ht="35.4" customHeight="1" x14ac:dyDescent="0.5">
      <c r="B19" s="76" t="s">
        <v>126</v>
      </c>
      <c r="C19" s="62" t="s">
        <v>127</v>
      </c>
      <c r="D19" s="63">
        <v>33000</v>
      </c>
      <c r="E19" s="63">
        <v>53000</v>
      </c>
      <c r="F19" s="78" t="s">
        <v>128</v>
      </c>
      <c r="G19" s="79"/>
    </row>
    <row r="20" spans="2:7" x14ac:dyDescent="0.5">
      <c r="B20" s="64" t="s">
        <v>108</v>
      </c>
      <c r="C20" s="65"/>
      <c r="D20" s="66"/>
      <c r="E20" s="66"/>
    </row>
    <row r="21" spans="2:7" ht="22.8" customHeight="1" x14ac:dyDescent="0.5">
      <c r="B21" s="77" t="s">
        <v>129</v>
      </c>
      <c r="C21" s="77"/>
      <c r="D21" s="77"/>
      <c r="E21" s="77"/>
      <c r="F21" s="77"/>
      <c r="G21" s="77"/>
    </row>
    <row r="22" spans="2:7" ht="30" customHeight="1" x14ac:dyDescent="0.5">
      <c r="B22" s="77" t="s">
        <v>130</v>
      </c>
      <c r="C22" s="77"/>
      <c r="D22" s="77"/>
      <c r="E22" s="77"/>
      <c r="F22" s="77"/>
      <c r="G22" s="77"/>
    </row>
    <row r="23" spans="2:7" ht="22.8" customHeight="1" x14ac:dyDescent="0.5">
      <c r="B23" s="77" t="s">
        <v>131</v>
      </c>
      <c r="C23" s="77"/>
      <c r="D23" s="77"/>
      <c r="E23" s="77"/>
      <c r="F23" s="77"/>
      <c r="G23" s="77"/>
    </row>
    <row r="24" spans="2:7" ht="22.8" customHeight="1" x14ac:dyDescent="0.5">
      <c r="B24" s="77" t="s">
        <v>132</v>
      </c>
      <c r="C24" s="77"/>
      <c r="D24" s="77"/>
      <c r="E24" s="77"/>
      <c r="F24" s="77"/>
      <c r="G24" s="77"/>
    </row>
    <row r="25" spans="2:7" ht="22.8" customHeight="1" x14ac:dyDescent="0.5">
      <c r="B25" s="77" t="s">
        <v>133</v>
      </c>
      <c r="C25" s="77"/>
      <c r="D25" s="77"/>
      <c r="E25" s="77"/>
      <c r="F25" s="77"/>
      <c r="G25" s="77"/>
    </row>
    <row r="26" spans="2:7" ht="30" customHeight="1" x14ac:dyDescent="0.5">
      <c r="B26" s="77" t="s">
        <v>134</v>
      </c>
      <c r="C26" s="77"/>
      <c r="D26" s="77"/>
      <c r="E26" s="77"/>
      <c r="F26" s="77"/>
      <c r="G26" s="77"/>
    </row>
  </sheetData>
  <mergeCells count="20">
    <mergeCell ref="F19:G19"/>
    <mergeCell ref="B3:C4"/>
    <mergeCell ref="B12:C13"/>
    <mergeCell ref="E3:E4"/>
    <mergeCell ref="F3:F4"/>
    <mergeCell ref="D3:D4"/>
    <mergeCell ref="D12:D13"/>
    <mergeCell ref="E12:E13"/>
    <mergeCell ref="F12:G13"/>
    <mergeCell ref="F14:G14"/>
    <mergeCell ref="F18:G18"/>
    <mergeCell ref="F15:G15"/>
    <mergeCell ref="F16:G16"/>
    <mergeCell ref="F17:G17"/>
    <mergeCell ref="B21:G21"/>
    <mergeCell ref="B26:G26"/>
    <mergeCell ref="B25:G25"/>
    <mergeCell ref="B24:G24"/>
    <mergeCell ref="B23:G23"/>
    <mergeCell ref="B22:G22"/>
  </mergeCells>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F652B7D3074AD48B78173D6B287056D" ma:contentTypeVersion="18" ma:contentTypeDescription="新しいドキュメントを作成します。" ma:contentTypeScope="" ma:versionID="fe3556cd5b437b3cc62cd5ad76a1aa46">
  <xsd:schema xmlns:xsd="http://www.w3.org/2001/XMLSchema" xmlns:xs="http://www.w3.org/2001/XMLSchema" xmlns:p="http://schemas.microsoft.com/office/2006/metadata/properties" xmlns:ns2="95358b65-d27b-4742-9787-95496ec9c2ee" xmlns:ns3="58f994f5-281e-45e1-8a59-99fca21c7080" targetNamespace="http://schemas.microsoft.com/office/2006/metadata/properties" ma:root="true" ma:fieldsID="13b17f1addc3aa9d0c18686bd9028eb4" ns2:_="" ns3:_="">
    <xsd:import namespace="95358b65-d27b-4742-9787-95496ec9c2ee"/>
    <xsd:import namespace="58f994f5-281e-45e1-8a59-99fca21c7080"/>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2:SharingHintHash"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358b65-d27b-4742-9787-95496ec9c2ee"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description="" ma:internalName="SharedWithDetails" ma:readOnly="true">
      <xsd:simpleType>
        <xsd:restriction base="dms:Note">
          <xsd:maxLength value="255"/>
        </xsd:restriction>
      </xsd:simpleType>
    </xsd:element>
    <xsd:element name="SharingHintHash" ma:index="13" nillable="true" ma:displayName="共有のヒントのハッシュ" ma:description="" ma:internalName="SharingHintHash" ma:readOnly="true">
      <xsd:simpleType>
        <xsd:restriction base="dms:Text"/>
      </xsd:simpleType>
    </xsd:element>
    <xsd:element name="TaxCatchAll" ma:index="25" nillable="true" ma:displayName="Taxonomy Catch All Column" ma:hidden="true" ma:list="{5636d600-d955-443c-bbf8-f87fad1c4e10}" ma:internalName="TaxCatchAll" ma:showField="CatchAllData" ma:web="95358b65-d27b-4742-9787-95496ec9c2e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8f994f5-281e-45e1-8a59-99fca21c7080"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AutoTags" ma:index="17" nillable="true" ma:displayName="MediaServiceAutoTags" ma:description="" ma:internalName="MediaServiceAutoTags"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e73f5eb4-ba08-4527-bd3b-e0b3419b37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8f994f5-281e-45e1-8a59-99fca21c7080">
      <Terms xmlns="http://schemas.microsoft.com/office/infopath/2007/PartnerControls"/>
    </lcf76f155ced4ddcb4097134ff3c332f>
    <TaxCatchAll xmlns="95358b65-d27b-4742-9787-95496ec9c2ee" xsi:nil="true"/>
    <_dlc_DocId xmlns="95358b65-d27b-4742-9787-95496ec9c2ee">JNMYEXPRDZWV-1-476464</_dlc_DocId>
    <_dlc_DocIdUrl xmlns="95358b65-d27b-4742-9787-95496ec9c2ee">
      <Url>https://hirono.sharepoint.com/sites/share/_layouts/15/DocIdRedir.aspx?ID=JNMYEXPRDZWV-1-476464</Url>
      <Description>JNMYEXPRDZWV-1-476464</Description>
    </_dlc_DocIdUrl>
  </documentManagement>
</p:properties>
</file>

<file path=customXml/itemProps1.xml><?xml version="1.0" encoding="utf-8"?>
<ds:datastoreItem xmlns:ds="http://schemas.openxmlformats.org/officeDocument/2006/customXml" ds:itemID="{89A9BB0E-EF76-45F9-8F9A-30F39446C9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358b65-d27b-4742-9787-95496ec9c2ee"/>
    <ds:schemaRef ds:uri="58f994f5-281e-45e1-8a59-99fca21c70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244182-3EF6-4DAB-9656-B907E2A9CD82}">
  <ds:schemaRefs>
    <ds:schemaRef ds:uri="http://schemas.microsoft.com/sharepoint/v3/contenttype/forms"/>
  </ds:schemaRefs>
</ds:datastoreItem>
</file>

<file path=customXml/itemProps3.xml><?xml version="1.0" encoding="utf-8"?>
<ds:datastoreItem xmlns:ds="http://schemas.openxmlformats.org/officeDocument/2006/customXml" ds:itemID="{40D24F26-B80E-404C-9D42-023A9633B2FC}">
  <ds:schemaRefs>
    <ds:schemaRef ds:uri="http://schemas.microsoft.com/sharepoint/events"/>
  </ds:schemaRefs>
</ds:datastoreItem>
</file>

<file path=customXml/itemProps4.xml><?xml version="1.0" encoding="utf-8"?>
<ds:datastoreItem xmlns:ds="http://schemas.openxmlformats.org/officeDocument/2006/customXml" ds:itemID="{CB105439-D3D7-4A80-96BE-31E8279F14D7}">
  <ds:schemaRefs>
    <ds:schemaRef ds:uri="http://schemas.microsoft.com/office/2006/documentManagement/types"/>
    <ds:schemaRef ds:uri="http://schemas.openxmlformats.org/package/2006/metadata/core-properties"/>
    <ds:schemaRef ds:uri="http://purl.org/dc/terms/"/>
    <ds:schemaRef ds:uri="http://purl.org/dc/dcmitype/"/>
    <ds:schemaRef ds:uri="http://schemas.microsoft.com/office/infopath/2007/PartnerControls"/>
    <ds:schemaRef ds:uri="95358b65-d27b-4742-9787-95496ec9c2ee"/>
    <ds:schemaRef ds:uri="http://purl.org/dc/elements/1.1/"/>
    <ds:schemaRef ds:uri="http://www.w3.org/XML/1998/namespace"/>
    <ds:schemaRef ds:uri="58f994f5-281e-45e1-8a59-99fca21c708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申込台帳</vt:lpstr>
      <vt:lpstr>レンタル規約</vt:lpstr>
      <vt:lpstr>2025一般レンタル価格表</vt:lpstr>
      <vt:lpstr>2025団体レンタル価格表</vt:lpstr>
      <vt:lpstr>2025スクール料金表</vt:lpstr>
      <vt:lpstr>'2025スクール料金表'!Print_Area</vt:lpstr>
      <vt:lpstr>'2025一般レンタル価格表'!Print_Area</vt:lpstr>
      <vt:lpstr>'2025団体レンタル価格表'!Print_Area</vt:lpstr>
      <vt:lpstr>レンタル規約!Print_Area</vt:lpstr>
      <vt:lpstr>申込台帳!Print_Area</vt:lpstr>
      <vt:lpstr>申込台帳!Print_Titles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tanamachi</dc:creator>
  <cp:keywords/>
  <dc:description/>
  <cp:lastModifiedBy>tanamachi</cp:lastModifiedBy>
  <cp:revision/>
  <cp:lastPrinted>2026-02-09T07:49:46Z</cp:lastPrinted>
  <dcterms:created xsi:type="dcterms:W3CDTF">2025-07-25T02:14:20Z</dcterms:created>
  <dcterms:modified xsi:type="dcterms:W3CDTF">2026-02-09T07:50:49Z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0x010100BF652B7D3074AD48B78173D6B287056D</vt:lpwstr>
  </property>
  <property fmtid="{D5CDD505-2E9C-101B-9397-08002B2CF9AE}" pid="3" name="_dlc_DocIdItemGuid">
    <vt:lpwstr>63e20421-5518-46fc-b330-022ed549ba37</vt:lpwstr>
  </property>
  <property fmtid="{D5CDD505-2E9C-101B-9397-08002B2CF9AE}" pid="4" name="MediaServiceImageTags">
    <vt:lpwstr/>
  </property>
</Properties>
</file>